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tables/table3.xml" ContentType="application/vnd.openxmlformats-officedocument.spreadsheetml.table+xml"/>
  <Override PartName="/xl/queryTables/queryTable2.xml" ContentType="application/vnd.openxmlformats-officedocument.spreadsheetml.query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uncanMurray\Downloads\"/>
    </mc:Choice>
  </mc:AlternateContent>
  <xr:revisionPtr revIDLastSave="0" documentId="8_{3317C8C9-75CE-4884-875D-CA1AC03E0BD4}" xr6:coauthVersionLast="47" xr6:coauthVersionMax="47" xr10:uidLastSave="{00000000-0000-0000-0000-000000000000}"/>
  <bookViews>
    <workbookView xWindow="-108" yWindow="-108" windowWidth="23256" windowHeight="12456" xr2:uid="{7F1BB2A0-47A3-4606-8C01-5D4DDC9475C6}"/>
  </bookViews>
  <sheets>
    <sheet name="MAIN" sheetId="7" r:id="rId1"/>
    <sheet name="ARTDT" sheetId="6" state="hidden" r:id="rId2"/>
    <sheet name="Query1" sheetId="4" state="hidden" r:id="rId3"/>
    <sheet name="Blad1" sheetId="5" state="hidden" r:id="rId4"/>
  </sheets>
  <definedNames>
    <definedName name="ExternalData_1" localSheetId="1" hidden="1">ARTDT!$B$1:$D$926</definedName>
    <definedName name="ExternalData_1" localSheetId="2" hidden="1">Query1!$A$1:$D$1033</definedName>
    <definedName name="Query_van_Brilliant" localSheetId="3" hidden="1">Blad1!$A$1:$H$1015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 a="1"/>
  <c r="E2" i="4" s="1"/>
  <c r="E3" i="4" a="1"/>
  <c r="E3" i="4" s="1"/>
  <c r="E4" i="4" a="1"/>
  <c r="E4" i="4" s="1"/>
  <c r="E5" i="4" a="1"/>
  <c r="E5" i="4" s="1"/>
  <c r="E6" i="4" a="1"/>
  <c r="E6" i="4" s="1"/>
  <c r="E7" i="4" a="1"/>
  <c r="E7" i="4" s="1"/>
  <c r="E8" i="4" a="1"/>
  <c r="E8" i="4" s="1"/>
  <c r="E9" i="4" a="1"/>
  <c r="E9" i="4" s="1"/>
  <c r="E10" i="4" a="1"/>
  <c r="E10" i="4" s="1"/>
  <c r="E11" i="4" a="1"/>
  <c r="E11" i="4" s="1"/>
  <c r="E12" i="4" a="1"/>
  <c r="E12" i="4" s="1"/>
  <c r="E13" i="4" a="1"/>
  <c r="E13" i="4" s="1"/>
  <c r="E14" i="4" a="1"/>
  <c r="E14" i="4" s="1"/>
  <c r="E15" i="4" a="1"/>
  <c r="E15" i="4" s="1"/>
  <c r="E16" i="4" a="1"/>
  <c r="E16" i="4" s="1"/>
  <c r="E17" i="4" a="1"/>
  <c r="E17" i="4" s="1"/>
  <c r="E18" i="4" a="1"/>
  <c r="E18" i="4" s="1"/>
  <c r="E19" i="4" a="1"/>
  <c r="E19" i="4" s="1"/>
  <c r="E20" i="4" a="1"/>
  <c r="E20" i="4" s="1"/>
  <c r="E21" i="4" a="1"/>
  <c r="E21" i="4" s="1"/>
  <c r="E22" i="4" a="1"/>
  <c r="E22" i="4" s="1"/>
  <c r="E23" i="4" a="1"/>
  <c r="E23" i="4" s="1"/>
  <c r="E24" i="4" a="1"/>
  <c r="E24" i="4" s="1"/>
  <c r="E25" i="4" a="1"/>
  <c r="E25" i="4" s="1"/>
  <c r="E26" i="4" a="1"/>
  <c r="E26" i="4" s="1"/>
  <c r="E27" i="4" a="1"/>
  <c r="E27" i="4" s="1"/>
  <c r="E28" i="4" a="1"/>
  <c r="E28" i="4" s="1"/>
  <c r="E29" i="4" a="1"/>
  <c r="E29" i="4" s="1"/>
  <c r="E30" i="4" a="1"/>
  <c r="E30" i="4" s="1"/>
  <c r="E31" i="4" a="1"/>
  <c r="E31" i="4" s="1"/>
  <c r="E32" i="4" a="1"/>
  <c r="E32" i="4" s="1"/>
  <c r="E33" i="4" a="1"/>
  <c r="E33" i="4" s="1"/>
  <c r="E34" i="4" a="1"/>
  <c r="E34" i="4" s="1"/>
  <c r="E35" i="4" a="1"/>
  <c r="E35" i="4" s="1"/>
  <c r="E36" i="4" a="1"/>
  <c r="E36" i="4" s="1"/>
  <c r="E37" i="4" a="1"/>
  <c r="E37" i="4" s="1"/>
  <c r="E38" i="4" a="1"/>
  <c r="E38" i="4" s="1"/>
  <c r="E39" i="4" a="1"/>
  <c r="E39" i="4" s="1"/>
  <c r="E40" i="4" a="1"/>
  <c r="E40" i="4" s="1"/>
  <c r="E41" i="4" a="1"/>
  <c r="E41" i="4" s="1"/>
  <c r="E42" i="4" a="1"/>
  <c r="E42" i="4" s="1"/>
  <c r="E43" i="4" a="1"/>
  <c r="E43" i="4" s="1"/>
  <c r="E44" i="4" a="1"/>
  <c r="E44" i="4" s="1"/>
  <c r="E45" i="4" a="1"/>
  <c r="E45" i="4" s="1"/>
  <c r="E46" i="4" a="1"/>
  <c r="E46" i="4" s="1"/>
  <c r="E47" i="4" a="1"/>
  <c r="E47" i="4" s="1"/>
  <c r="E48" i="4" a="1"/>
  <c r="E48" i="4" s="1"/>
  <c r="E49" i="4" a="1"/>
  <c r="E49" i="4" s="1"/>
  <c r="E50" i="4" a="1"/>
  <c r="E50" i="4" s="1"/>
  <c r="E51" i="4" a="1"/>
  <c r="E51" i="4" s="1"/>
  <c r="E52" i="4" a="1"/>
  <c r="E52" i="4" s="1"/>
  <c r="E53" i="4" a="1"/>
  <c r="E53" i="4" s="1"/>
  <c r="E54" i="4" a="1"/>
  <c r="E54" i="4" s="1"/>
  <c r="E55" i="4" a="1"/>
  <c r="E55" i="4" s="1"/>
  <c r="E56" i="4" a="1"/>
  <c r="E56" i="4" s="1"/>
  <c r="E57" i="4" a="1"/>
  <c r="E57" i="4" s="1"/>
  <c r="E58" i="4" a="1"/>
  <c r="E58" i="4" s="1"/>
  <c r="E59" i="4" a="1"/>
  <c r="E59" i="4" s="1"/>
  <c r="E60" i="4" a="1"/>
  <c r="E60" i="4" s="1"/>
  <c r="E61" i="4" a="1"/>
  <c r="E61" i="4" s="1"/>
  <c r="E62" i="4" a="1"/>
  <c r="E62" i="4" s="1"/>
  <c r="E63" i="4" a="1"/>
  <c r="E63" i="4" s="1"/>
  <c r="E64" i="4" a="1"/>
  <c r="E64" i="4" s="1"/>
  <c r="E65" i="4" a="1"/>
  <c r="E65" i="4" s="1"/>
  <c r="E66" i="4" a="1"/>
  <c r="E66" i="4" s="1"/>
  <c r="E67" i="4" a="1"/>
  <c r="E67" i="4" s="1"/>
  <c r="E68" i="4" a="1"/>
  <c r="E68" i="4" s="1"/>
  <c r="E69" i="4" a="1"/>
  <c r="E69" i="4" s="1"/>
  <c r="E70" i="4" a="1"/>
  <c r="E70" i="4" s="1"/>
  <c r="E71" i="4" a="1"/>
  <c r="E71" i="4" s="1"/>
  <c r="E72" i="4" a="1"/>
  <c r="E72" i="4" s="1"/>
  <c r="E73" i="4" a="1"/>
  <c r="E73" i="4" s="1"/>
  <c r="E74" i="4" a="1"/>
  <c r="E74" i="4" s="1"/>
  <c r="E75" i="4" a="1"/>
  <c r="E75" i="4" s="1"/>
  <c r="E76" i="4" a="1"/>
  <c r="E76" i="4" s="1"/>
  <c r="E77" i="4" a="1"/>
  <c r="E77" i="4" s="1"/>
  <c r="E78" i="4" a="1"/>
  <c r="E78" i="4" s="1"/>
  <c r="E79" i="4" a="1"/>
  <c r="E79" i="4" s="1"/>
  <c r="E80" i="4" a="1"/>
  <c r="E80" i="4" s="1"/>
  <c r="E81" i="4" a="1"/>
  <c r="E81" i="4" s="1"/>
  <c r="E82" i="4" a="1"/>
  <c r="E82" i="4" s="1"/>
  <c r="E83" i="4" a="1"/>
  <c r="E83" i="4" s="1"/>
  <c r="E84" i="4" a="1"/>
  <c r="E84" i="4" s="1"/>
  <c r="E85" i="4" a="1"/>
  <c r="E85" i="4" s="1"/>
  <c r="E86" i="4" a="1"/>
  <c r="E86" i="4" s="1"/>
  <c r="E87" i="4" a="1"/>
  <c r="E87" i="4" s="1"/>
  <c r="E88" i="4" a="1"/>
  <c r="E88" i="4" s="1"/>
  <c r="E89" i="4" a="1"/>
  <c r="E89" i="4" s="1"/>
  <c r="E90" i="4" a="1"/>
  <c r="E90" i="4" s="1"/>
  <c r="E91" i="4" a="1"/>
  <c r="E91" i="4" s="1"/>
  <c r="E92" i="4" a="1"/>
  <c r="E92" i="4" s="1"/>
  <c r="E93" i="4" a="1"/>
  <c r="E93" i="4" s="1"/>
  <c r="E94" i="4" a="1"/>
  <c r="E94" i="4" s="1"/>
  <c r="E95" i="4" a="1"/>
  <c r="E95" i="4" s="1"/>
  <c r="E96" i="4" a="1"/>
  <c r="E96" i="4" s="1"/>
  <c r="E97" i="4" a="1"/>
  <c r="E97" i="4" s="1"/>
  <c r="E98" i="4" a="1"/>
  <c r="E98" i="4" s="1"/>
  <c r="E99" i="4" a="1"/>
  <c r="E99" i="4" s="1"/>
  <c r="E100" i="4" a="1"/>
  <c r="E100" i="4" s="1"/>
  <c r="E101" i="4" a="1"/>
  <c r="E101" i="4" s="1"/>
  <c r="E102" i="4" a="1"/>
  <c r="E102" i="4" s="1"/>
  <c r="E103" i="4" a="1"/>
  <c r="E103" i="4" s="1"/>
  <c r="E104" i="4" a="1"/>
  <c r="E104" i="4" s="1"/>
  <c r="E105" i="4" a="1"/>
  <c r="E105" i="4" s="1"/>
  <c r="E106" i="4" a="1"/>
  <c r="E106" i="4" s="1"/>
  <c r="E107" i="4" a="1"/>
  <c r="E107" i="4" s="1"/>
  <c r="E108" i="4" a="1"/>
  <c r="E108" i="4" s="1"/>
  <c r="E109" i="4" a="1"/>
  <c r="E109" i="4" s="1"/>
  <c r="E110" i="4" a="1"/>
  <c r="E110" i="4" s="1"/>
  <c r="E111" i="4" a="1"/>
  <c r="E111" i="4" s="1"/>
  <c r="E112" i="4" a="1"/>
  <c r="E112" i="4" s="1"/>
  <c r="E113" i="4" a="1"/>
  <c r="E113" i="4" s="1"/>
  <c r="E114" i="4" a="1"/>
  <c r="E114" i="4" s="1"/>
  <c r="E115" i="4" a="1"/>
  <c r="E115" i="4" s="1"/>
  <c r="E116" i="4" a="1"/>
  <c r="E116" i="4" s="1"/>
  <c r="E117" i="4" a="1"/>
  <c r="E117" i="4" s="1"/>
  <c r="E118" i="4" a="1"/>
  <c r="E118" i="4" s="1"/>
  <c r="E119" i="4" a="1"/>
  <c r="E119" i="4" s="1"/>
  <c r="E120" i="4" a="1"/>
  <c r="E120" i="4" s="1"/>
  <c r="E121" i="4" a="1"/>
  <c r="E121" i="4" s="1"/>
  <c r="E122" i="4" a="1"/>
  <c r="E122" i="4" s="1"/>
  <c r="E123" i="4" a="1"/>
  <c r="E123" i="4" s="1"/>
  <c r="E124" i="4" a="1"/>
  <c r="E124" i="4" s="1"/>
  <c r="E125" i="4" a="1"/>
  <c r="E125" i="4" s="1"/>
  <c r="E126" i="4" a="1"/>
  <c r="E126" i="4" s="1"/>
  <c r="E127" i="4" a="1"/>
  <c r="E127" i="4" s="1"/>
  <c r="E128" i="4" a="1"/>
  <c r="E128" i="4" s="1"/>
  <c r="E129" i="4" a="1"/>
  <c r="E129" i="4" s="1"/>
  <c r="E130" i="4" a="1"/>
  <c r="E130" i="4" s="1"/>
  <c r="E131" i="4" a="1"/>
  <c r="E131" i="4" s="1"/>
  <c r="E132" i="4" a="1"/>
  <c r="E132" i="4" s="1"/>
  <c r="E133" i="4" a="1"/>
  <c r="E133" i="4" s="1"/>
  <c r="E134" i="4" a="1"/>
  <c r="E134" i="4" s="1"/>
  <c r="E135" i="4" a="1"/>
  <c r="E135" i="4" s="1"/>
  <c r="E136" i="4" a="1"/>
  <c r="E136" i="4" s="1"/>
  <c r="E137" i="4" a="1"/>
  <c r="E137" i="4" s="1"/>
  <c r="E138" i="4" a="1"/>
  <c r="E138" i="4" s="1"/>
  <c r="E139" i="4" a="1"/>
  <c r="E139" i="4" s="1"/>
  <c r="E140" i="4" a="1"/>
  <c r="E140" i="4" s="1"/>
  <c r="E141" i="4" a="1"/>
  <c r="E141" i="4" s="1"/>
  <c r="E142" i="4" a="1"/>
  <c r="E142" i="4" s="1"/>
  <c r="E143" i="4" a="1"/>
  <c r="E143" i="4" s="1"/>
  <c r="E144" i="4" a="1"/>
  <c r="E144" i="4" s="1"/>
  <c r="E145" i="4" a="1"/>
  <c r="E145" i="4" s="1"/>
  <c r="E146" i="4" a="1"/>
  <c r="E146" i="4" s="1"/>
  <c r="E147" i="4" a="1"/>
  <c r="E147" i="4" s="1"/>
  <c r="E148" i="4" a="1"/>
  <c r="E148" i="4" s="1"/>
  <c r="E149" i="4" a="1"/>
  <c r="E149" i="4" s="1"/>
  <c r="E150" i="4" a="1"/>
  <c r="E150" i="4" s="1"/>
  <c r="E151" i="4" a="1"/>
  <c r="E151" i="4" s="1"/>
  <c r="E152" i="4" a="1"/>
  <c r="E152" i="4" s="1"/>
  <c r="E153" i="4" a="1"/>
  <c r="E153" i="4" s="1"/>
  <c r="E154" i="4" a="1"/>
  <c r="E154" i="4" s="1"/>
  <c r="E155" i="4" a="1"/>
  <c r="E155" i="4" s="1"/>
  <c r="E156" i="4" a="1"/>
  <c r="E156" i="4" s="1"/>
  <c r="E157" i="4" a="1"/>
  <c r="E157" i="4" s="1"/>
  <c r="E158" i="4" a="1"/>
  <c r="E158" i="4" s="1"/>
  <c r="E159" i="4" a="1"/>
  <c r="E159" i="4" s="1"/>
  <c r="E160" i="4" a="1"/>
  <c r="E160" i="4" s="1"/>
  <c r="E161" i="4" a="1"/>
  <c r="E161" i="4" s="1"/>
  <c r="E162" i="4" a="1"/>
  <c r="E162" i="4" s="1"/>
  <c r="E163" i="4" a="1"/>
  <c r="E163" i="4" s="1"/>
  <c r="E164" i="4" a="1"/>
  <c r="E164" i="4" s="1"/>
  <c r="E165" i="4" a="1"/>
  <c r="E165" i="4" s="1"/>
  <c r="E166" i="4" a="1"/>
  <c r="E166" i="4" s="1"/>
  <c r="E167" i="4" a="1"/>
  <c r="E167" i="4" s="1"/>
  <c r="E168" i="4" a="1"/>
  <c r="E168" i="4" s="1"/>
  <c r="E169" i="4" a="1"/>
  <c r="E169" i="4" s="1"/>
  <c r="E170" i="4" a="1"/>
  <c r="E170" i="4" s="1"/>
  <c r="E171" i="4" a="1"/>
  <c r="E171" i="4" s="1"/>
  <c r="E172" i="4" a="1"/>
  <c r="E172" i="4" s="1"/>
  <c r="E173" i="4" a="1"/>
  <c r="E173" i="4" s="1"/>
  <c r="E174" i="4" a="1"/>
  <c r="E174" i="4" s="1"/>
  <c r="E175" i="4" a="1"/>
  <c r="E175" i="4" s="1"/>
  <c r="E176" i="4" a="1"/>
  <c r="E176" i="4" s="1"/>
  <c r="E177" i="4" a="1"/>
  <c r="E177" i="4" s="1"/>
  <c r="E178" i="4" a="1"/>
  <c r="E178" i="4" s="1"/>
  <c r="E179" i="4" a="1"/>
  <c r="E179" i="4" s="1"/>
  <c r="E180" i="4" a="1"/>
  <c r="E180" i="4" s="1"/>
  <c r="E181" i="4" a="1"/>
  <c r="E181" i="4" s="1"/>
  <c r="E182" i="4" a="1"/>
  <c r="E182" i="4" s="1"/>
  <c r="E183" i="4" a="1"/>
  <c r="E183" i="4" s="1"/>
  <c r="E184" i="4" a="1"/>
  <c r="E184" i="4" s="1"/>
  <c r="E185" i="4" a="1"/>
  <c r="E185" i="4" s="1"/>
  <c r="E186" i="4" a="1"/>
  <c r="E186" i="4" s="1"/>
  <c r="E187" i="4" a="1"/>
  <c r="E187" i="4" s="1"/>
  <c r="E188" i="4" a="1"/>
  <c r="E188" i="4" s="1"/>
  <c r="E189" i="4" a="1"/>
  <c r="E189" i="4" s="1"/>
  <c r="E190" i="4" a="1"/>
  <c r="E190" i="4" s="1"/>
  <c r="E191" i="4" a="1"/>
  <c r="E191" i="4" s="1"/>
  <c r="E192" i="4" a="1"/>
  <c r="E192" i="4" s="1"/>
  <c r="E193" i="4" a="1"/>
  <c r="E193" i="4" s="1"/>
  <c r="E194" i="4" a="1"/>
  <c r="E194" i="4" s="1"/>
  <c r="E195" i="4" a="1"/>
  <c r="E195" i="4" s="1"/>
  <c r="E196" i="4" a="1"/>
  <c r="E196" i="4" s="1"/>
  <c r="E197" i="4" a="1"/>
  <c r="E197" i="4" s="1"/>
  <c r="E198" i="4" a="1"/>
  <c r="E198" i="4" s="1"/>
  <c r="E199" i="4" a="1"/>
  <c r="E199" i="4" s="1"/>
  <c r="E200" i="4" a="1"/>
  <c r="E200" i="4" s="1"/>
  <c r="E201" i="4" a="1"/>
  <c r="E201" i="4" s="1"/>
  <c r="E202" i="4" a="1"/>
  <c r="E202" i="4" s="1"/>
  <c r="E203" i="4" a="1"/>
  <c r="E203" i="4" s="1"/>
  <c r="E204" i="4" a="1"/>
  <c r="E204" i="4" s="1"/>
  <c r="E205" i="4" a="1"/>
  <c r="E205" i="4" s="1"/>
  <c r="E206" i="4" a="1"/>
  <c r="E206" i="4" s="1"/>
  <c r="E207" i="4" a="1"/>
  <c r="E207" i="4" s="1"/>
  <c r="E208" i="4" a="1"/>
  <c r="E208" i="4" s="1"/>
  <c r="E209" i="4" a="1"/>
  <c r="E209" i="4" s="1"/>
  <c r="E210" i="4" a="1"/>
  <c r="E210" i="4" s="1"/>
  <c r="E211" i="4" a="1"/>
  <c r="E211" i="4" s="1"/>
  <c r="E212" i="4" a="1"/>
  <c r="E212" i="4" s="1"/>
  <c r="E213" i="4" a="1"/>
  <c r="E213" i="4" s="1"/>
  <c r="E214" i="4" a="1"/>
  <c r="E214" i="4" s="1"/>
  <c r="E215" i="4" a="1"/>
  <c r="E215" i="4" s="1"/>
  <c r="E216" i="4" a="1"/>
  <c r="E216" i="4" s="1"/>
  <c r="E217" i="4" a="1"/>
  <c r="E217" i="4" s="1"/>
  <c r="E218" i="4" a="1"/>
  <c r="E218" i="4" s="1"/>
  <c r="E219" i="4" a="1"/>
  <c r="E219" i="4" s="1"/>
  <c r="E220" i="4" a="1"/>
  <c r="E220" i="4" s="1"/>
  <c r="E221" i="4" a="1"/>
  <c r="E221" i="4" s="1"/>
  <c r="E222" i="4" a="1"/>
  <c r="E222" i="4" s="1"/>
  <c r="E223" i="4" a="1"/>
  <c r="E223" i="4" s="1"/>
  <c r="E224" i="4" a="1"/>
  <c r="E224" i="4" s="1"/>
  <c r="E225" i="4" a="1"/>
  <c r="E225" i="4" s="1"/>
  <c r="E226" i="4" a="1"/>
  <c r="E226" i="4" s="1"/>
  <c r="E227" i="4" a="1"/>
  <c r="E227" i="4" s="1"/>
  <c r="E228" i="4" a="1"/>
  <c r="E228" i="4" s="1"/>
  <c r="E229" i="4" a="1"/>
  <c r="E229" i="4" s="1"/>
  <c r="E230" i="4" a="1"/>
  <c r="E230" i="4" s="1"/>
  <c r="E231" i="4" a="1"/>
  <c r="E231" i="4" s="1"/>
  <c r="E232" i="4" a="1"/>
  <c r="E232" i="4" s="1"/>
  <c r="E233" i="4" a="1"/>
  <c r="E233" i="4" s="1"/>
  <c r="E234" i="4" a="1"/>
  <c r="E234" i="4" s="1"/>
  <c r="E235" i="4" a="1"/>
  <c r="E235" i="4" s="1"/>
  <c r="E236" i="4" a="1"/>
  <c r="E236" i="4" s="1"/>
  <c r="E237" i="4" a="1"/>
  <c r="E237" i="4" s="1"/>
  <c r="E238" i="4" a="1"/>
  <c r="E238" i="4" s="1"/>
  <c r="E239" i="4" a="1"/>
  <c r="E239" i="4" s="1"/>
  <c r="E240" i="4" a="1"/>
  <c r="E240" i="4" s="1"/>
  <c r="E241" i="4" a="1"/>
  <c r="E241" i="4" s="1"/>
  <c r="E242" i="4" a="1"/>
  <c r="E242" i="4" s="1"/>
  <c r="E243" i="4" a="1"/>
  <c r="E243" i="4" s="1"/>
  <c r="E244" i="4" a="1"/>
  <c r="E244" i="4" s="1"/>
  <c r="E245" i="4" a="1"/>
  <c r="E245" i="4" s="1"/>
  <c r="E246" i="4" a="1"/>
  <c r="E246" i="4" s="1"/>
  <c r="E247" i="4" a="1"/>
  <c r="E247" i="4" s="1"/>
  <c r="E248" i="4" a="1"/>
  <c r="E248" i="4" s="1"/>
  <c r="E249" i="4" a="1"/>
  <c r="E249" i="4" s="1"/>
  <c r="E250" i="4" a="1"/>
  <c r="E250" i="4" s="1"/>
  <c r="E251" i="4" a="1"/>
  <c r="E251" i="4" s="1"/>
  <c r="E252" i="4" a="1"/>
  <c r="E252" i="4" s="1"/>
  <c r="E253" i="4" a="1"/>
  <c r="E253" i="4" s="1"/>
  <c r="E254" i="4" a="1"/>
  <c r="E254" i="4" s="1"/>
  <c r="E255" i="4" a="1"/>
  <c r="E255" i="4" s="1"/>
  <c r="E256" i="4" a="1"/>
  <c r="E256" i="4" s="1"/>
  <c r="E257" i="4" a="1"/>
  <c r="E257" i="4" s="1"/>
  <c r="E258" i="4" a="1"/>
  <c r="E258" i="4" s="1"/>
  <c r="E259" i="4" a="1"/>
  <c r="E259" i="4" s="1"/>
  <c r="E260" i="4" a="1"/>
  <c r="E260" i="4" s="1"/>
  <c r="E261" i="4" a="1"/>
  <c r="E261" i="4" s="1"/>
  <c r="E262" i="4" a="1"/>
  <c r="E262" i="4" s="1"/>
  <c r="E263" i="4" a="1"/>
  <c r="E263" i="4" s="1"/>
  <c r="E264" i="4" a="1"/>
  <c r="E264" i="4" s="1"/>
  <c r="E265" i="4" a="1"/>
  <c r="E265" i="4" s="1"/>
  <c r="E266" i="4" a="1"/>
  <c r="E266" i="4" s="1"/>
  <c r="E267" i="4" a="1"/>
  <c r="E267" i="4" s="1"/>
  <c r="E268" i="4" a="1"/>
  <c r="E268" i="4" s="1"/>
  <c r="E269" i="4" a="1"/>
  <c r="E269" i="4" s="1"/>
  <c r="E270" i="4" a="1"/>
  <c r="E270" i="4" s="1"/>
  <c r="E271" i="4" a="1"/>
  <c r="E271" i="4" s="1"/>
  <c r="E272" i="4" a="1"/>
  <c r="E272" i="4" s="1"/>
  <c r="E273" i="4" a="1"/>
  <c r="E273" i="4" s="1"/>
  <c r="E274" i="4" a="1"/>
  <c r="E274" i="4" s="1"/>
  <c r="E275" i="4" a="1"/>
  <c r="E275" i="4" s="1"/>
  <c r="E276" i="4" a="1"/>
  <c r="E276" i="4" s="1"/>
  <c r="E277" i="4" a="1"/>
  <c r="E277" i="4" s="1"/>
  <c r="E278" i="4" a="1"/>
  <c r="E278" i="4" s="1"/>
  <c r="E279" i="4" a="1"/>
  <c r="E279" i="4" s="1"/>
  <c r="E280" i="4" a="1"/>
  <c r="E280" i="4" s="1"/>
  <c r="E281" i="4" a="1"/>
  <c r="E281" i="4" s="1"/>
  <c r="E282" i="4" a="1"/>
  <c r="E282" i="4" s="1"/>
  <c r="E283" i="4" a="1"/>
  <c r="E283" i="4" s="1"/>
  <c r="E284" i="4" a="1"/>
  <c r="E284" i="4" s="1"/>
  <c r="E285" i="4" a="1"/>
  <c r="E285" i="4" s="1"/>
  <c r="E286" i="4" a="1"/>
  <c r="E286" i="4" s="1"/>
  <c r="E287" i="4" a="1"/>
  <c r="E287" i="4" s="1"/>
  <c r="E288" i="4" a="1"/>
  <c r="E288" i="4" s="1"/>
  <c r="E289" i="4" a="1"/>
  <c r="E289" i="4" s="1"/>
  <c r="E290" i="4" a="1"/>
  <c r="E290" i="4" s="1"/>
  <c r="E291" i="4" a="1"/>
  <c r="E291" i="4" s="1"/>
  <c r="E292" i="4" a="1"/>
  <c r="E292" i="4" s="1"/>
  <c r="E293" i="4" a="1"/>
  <c r="E293" i="4" s="1"/>
  <c r="E294" i="4" a="1"/>
  <c r="E294" i="4" s="1"/>
  <c r="E295" i="4" a="1"/>
  <c r="E295" i="4" s="1"/>
  <c r="E296" i="4" a="1"/>
  <c r="E296" i="4" s="1"/>
  <c r="E297" i="4" a="1"/>
  <c r="E297" i="4" s="1"/>
  <c r="E298" i="4" a="1"/>
  <c r="E298" i="4" s="1"/>
  <c r="E299" i="4" a="1"/>
  <c r="E299" i="4" s="1"/>
  <c r="E300" i="4" a="1"/>
  <c r="E300" i="4" s="1"/>
  <c r="E301" i="4" a="1"/>
  <c r="E301" i="4" s="1"/>
  <c r="E302" i="4" a="1"/>
  <c r="E302" i="4" s="1"/>
  <c r="E303" i="4" a="1"/>
  <c r="E303" i="4" s="1"/>
  <c r="E304" i="4" a="1"/>
  <c r="E304" i="4" s="1"/>
  <c r="E305" i="4" a="1"/>
  <c r="E305" i="4" s="1"/>
  <c r="E306" i="4" a="1"/>
  <c r="E306" i="4" s="1"/>
  <c r="E307" i="4" a="1"/>
  <c r="E307" i="4" s="1"/>
  <c r="E308" i="4" a="1"/>
  <c r="E308" i="4" s="1"/>
  <c r="E309" i="4" a="1"/>
  <c r="E309" i="4" s="1"/>
  <c r="E310" i="4" a="1"/>
  <c r="E310" i="4" s="1"/>
  <c r="E311" i="4" a="1"/>
  <c r="E311" i="4" s="1"/>
  <c r="E312" i="4" a="1"/>
  <c r="E312" i="4" s="1"/>
  <c r="E313" i="4" a="1"/>
  <c r="E313" i="4" s="1"/>
  <c r="E314" i="4" a="1"/>
  <c r="E314" i="4" s="1"/>
  <c r="E315" i="4" a="1"/>
  <c r="E315" i="4" s="1"/>
  <c r="E316" i="4" a="1"/>
  <c r="E316" i="4" s="1"/>
  <c r="E317" i="4" a="1"/>
  <c r="E317" i="4" s="1"/>
  <c r="E318" i="4" a="1"/>
  <c r="E318" i="4" s="1"/>
  <c r="E319" i="4" a="1"/>
  <c r="E319" i="4" s="1"/>
  <c r="E320" i="4" a="1"/>
  <c r="E320" i="4" s="1"/>
  <c r="E321" i="4" a="1"/>
  <c r="E321" i="4" s="1"/>
  <c r="E322" i="4" a="1"/>
  <c r="E322" i="4" s="1"/>
  <c r="E323" i="4" a="1"/>
  <c r="E323" i="4" s="1"/>
  <c r="E324" i="4" a="1"/>
  <c r="E324" i="4" s="1"/>
  <c r="E325" i="4" a="1"/>
  <c r="E325" i="4" s="1"/>
  <c r="E326" i="4" a="1"/>
  <c r="E326" i="4" s="1"/>
  <c r="E327" i="4" a="1"/>
  <c r="E327" i="4" s="1"/>
  <c r="E328" i="4" a="1"/>
  <c r="E328" i="4" s="1"/>
  <c r="E329" i="4" a="1"/>
  <c r="E329" i="4" s="1"/>
  <c r="E330" i="4" a="1"/>
  <c r="E330" i="4" s="1"/>
  <c r="E331" i="4" a="1"/>
  <c r="E331" i="4" s="1"/>
  <c r="E332" i="4" a="1"/>
  <c r="E332" i="4" s="1"/>
  <c r="E333" i="4" a="1"/>
  <c r="E333" i="4" s="1"/>
  <c r="E334" i="4" a="1"/>
  <c r="E334" i="4" s="1"/>
  <c r="E335" i="4" a="1"/>
  <c r="E335" i="4" s="1"/>
  <c r="E336" i="4" a="1"/>
  <c r="E336" i="4" s="1"/>
  <c r="E337" i="4" a="1"/>
  <c r="E337" i="4" s="1"/>
  <c r="E338" i="4" a="1"/>
  <c r="E338" i="4" s="1"/>
  <c r="E339" i="4" a="1"/>
  <c r="E339" i="4" s="1"/>
  <c r="E340" i="4" a="1"/>
  <c r="E340" i="4" s="1"/>
  <c r="E341" i="4" a="1"/>
  <c r="E341" i="4" s="1"/>
  <c r="E342" i="4" a="1"/>
  <c r="E342" i="4" s="1"/>
  <c r="E343" i="4" a="1"/>
  <c r="E343" i="4" s="1"/>
  <c r="E344" i="4" a="1"/>
  <c r="E344" i="4" s="1"/>
  <c r="E345" i="4" a="1"/>
  <c r="E345" i="4" s="1"/>
  <c r="E346" i="4" a="1"/>
  <c r="E346" i="4" s="1"/>
  <c r="E347" i="4" a="1"/>
  <c r="E347" i="4" s="1"/>
  <c r="E348" i="4" a="1"/>
  <c r="E348" i="4" s="1"/>
  <c r="E349" i="4" a="1"/>
  <c r="E349" i="4" s="1"/>
  <c r="E350" i="4" a="1"/>
  <c r="E350" i="4" s="1"/>
  <c r="E351" i="4" a="1"/>
  <c r="E351" i="4" s="1"/>
  <c r="E352" i="4" a="1"/>
  <c r="E352" i="4" s="1"/>
  <c r="E353" i="4" a="1"/>
  <c r="E353" i="4" s="1"/>
  <c r="E354" i="4" a="1"/>
  <c r="E354" i="4" s="1"/>
  <c r="E355" i="4" a="1"/>
  <c r="E355" i="4" s="1"/>
  <c r="E356" i="4" a="1"/>
  <c r="E356" i="4" s="1"/>
  <c r="E357" i="4" a="1"/>
  <c r="E357" i="4" s="1"/>
  <c r="E358" i="4" a="1"/>
  <c r="E358" i="4" s="1"/>
  <c r="E359" i="4" a="1"/>
  <c r="E359" i="4" s="1"/>
  <c r="E360" i="4" a="1"/>
  <c r="E360" i="4" s="1"/>
  <c r="E361" i="4" a="1"/>
  <c r="E361" i="4" s="1"/>
  <c r="E362" i="4" a="1"/>
  <c r="E362" i="4" s="1"/>
  <c r="E363" i="4" a="1"/>
  <c r="E363" i="4" s="1"/>
  <c r="E364" i="4" a="1"/>
  <c r="E364" i="4" s="1"/>
  <c r="E365" i="4" a="1"/>
  <c r="E365" i="4" s="1"/>
  <c r="E366" i="4" a="1"/>
  <c r="E366" i="4" s="1"/>
  <c r="E367" i="4" a="1"/>
  <c r="E367" i="4" s="1"/>
  <c r="E368" i="4" a="1"/>
  <c r="E368" i="4" s="1"/>
  <c r="E369" i="4" a="1"/>
  <c r="E369" i="4" s="1"/>
  <c r="E370" i="4" a="1"/>
  <c r="E370" i="4" s="1"/>
  <c r="E371" i="4" a="1"/>
  <c r="E371" i="4" s="1"/>
  <c r="E372" i="4" a="1"/>
  <c r="E372" i="4" s="1"/>
  <c r="E373" i="4" a="1"/>
  <c r="E373" i="4" s="1"/>
  <c r="E374" i="4" a="1"/>
  <c r="E374" i="4" s="1"/>
  <c r="E375" i="4" a="1"/>
  <c r="E375" i="4" s="1"/>
  <c r="E376" i="4" a="1"/>
  <c r="E376" i="4" s="1"/>
  <c r="E377" i="4" a="1"/>
  <c r="E377" i="4" s="1"/>
  <c r="E378" i="4" a="1"/>
  <c r="E378" i="4" s="1"/>
  <c r="E379" i="4" a="1"/>
  <c r="E379" i="4" s="1"/>
  <c r="E380" i="4" a="1"/>
  <c r="E380" i="4" s="1"/>
  <c r="E381" i="4" a="1"/>
  <c r="E381" i="4" s="1"/>
  <c r="E382" i="4" a="1"/>
  <c r="E382" i="4" s="1"/>
  <c r="E383" i="4" a="1"/>
  <c r="E383" i="4" s="1"/>
  <c r="E384" i="4" a="1"/>
  <c r="E384" i="4" s="1"/>
  <c r="E385" i="4" a="1"/>
  <c r="E385" i="4" s="1"/>
  <c r="E386" i="4" a="1"/>
  <c r="E386" i="4" s="1"/>
  <c r="E387" i="4" a="1"/>
  <c r="E387" i="4" s="1"/>
  <c r="E388" i="4" a="1"/>
  <c r="E388" i="4" s="1"/>
  <c r="E389" i="4" a="1"/>
  <c r="E389" i="4" s="1"/>
  <c r="E390" i="4" a="1"/>
  <c r="E390" i="4" s="1"/>
  <c r="E391" i="4" a="1"/>
  <c r="E391" i="4" s="1"/>
  <c r="E392" i="4" a="1"/>
  <c r="E392" i="4" s="1"/>
  <c r="E393" i="4" a="1"/>
  <c r="E393" i="4" s="1"/>
  <c r="E394" i="4" a="1"/>
  <c r="E394" i="4" s="1"/>
  <c r="E395" i="4" a="1"/>
  <c r="E395" i="4" s="1"/>
  <c r="E396" i="4" a="1"/>
  <c r="E396" i="4" s="1"/>
  <c r="E397" i="4" a="1"/>
  <c r="E397" i="4" s="1"/>
  <c r="E398" i="4" a="1"/>
  <c r="E398" i="4" s="1"/>
  <c r="E399" i="4" a="1"/>
  <c r="E399" i="4" s="1"/>
  <c r="E400" i="4" a="1"/>
  <c r="E400" i="4" s="1"/>
  <c r="E401" i="4" a="1"/>
  <c r="E401" i="4" s="1"/>
  <c r="E402" i="4" a="1"/>
  <c r="E402" i="4" s="1"/>
  <c r="E403" i="4" a="1"/>
  <c r="E403" i="4" s="1"/>
  <c r="E404" i="4" a="1"/>
  <c r="E404" i="4" s="1"/>
  <c r="E405" i="4" a="1"/>
  <c r="E405" i="4" s="1"/>
  <c r="E406" i="4" a="1"/>
  <c r="E406" i="4" s="1"/>
  <c r="E407" i="4" a="1"/>
  <c r="E407" i="4" s="1"/>
  <c r="E408" i="4" a="1"/>
  <c r="E408" i="4" s="1"/>
  <c r="E409" i="4" a="1"/>
  <c r="E409" i="4" s="1"/>
  <c r="E410" i="4" a="1"/>
  <c r="E410" i="4" s="1"/>
  <c r="E411" i="4" a="1"/>
  <c r="E411" i="4" s="1"/>
  <c r="E412" i="4" a="1"/>
  <c r="E412" i="4" s="1"/>
  <c r="E413" i="4" a="1"/>
  <c r="E413" i="4" s="1"/>
  <c r="E414" i="4" a="1"/>
  <c r="E414" i="4" s="1"/>
  <c r="E415" i="4" a="1"/>
  <c r="E415" i="4" s="1"/>
  <c r="E416" i="4" a="1"/>
  <c r="E416" i="4" s="1"/>
  <c r="E417" i="4" a="1"/>
  <c r="E417" i="4" s="1"/>
  <c r="E418" i="4" a="1"/>
  <c r="E418" i="4" s="1"/>
  <c r="E419" i="4" a="1"/>
  <c r="E419" i="4" s="1"/>
  <c r="E420" i="4" a="1"/>
  <c r="E420" i="4" s="1"/>
  <c r="E421" i="4" a="1"/>
  <c r="E421" i="4" s="1"/>
  <c r="E422" i="4" a="1"/>
  <c r="E422" i="4" s="1"/>
  <c r="E423" i="4" a="1"/>
  <c r="E423" i="4" s="1"/>
  <c r="E424" i="4" a="1"/>
  <c r="E424" i="4" s="1"/>
  <c r="E425" i="4" a="1"/>
  <c r="E425" i="4" s="1"/>
  <c r="E426" i="4" a="1"/>
  <c r="E426" i="4" s="1"/>
  <c r="E427" i="4" a="1"/>
  <c r="E427" i="4" s="1"/>
  <c r="E428" i="4" a="1"/>
  <c r="E428" i="4" s="1"/>
  <c r="E429" i="4" a="1"/>
  <c r="E429" i="4" s="1"/>
  <c r="E430" i="4" a="1"/>
  <c r="E430" i="4" s="1"/>
  <c r="E431" i="4" a="1"/>
  <c r="E431" i="4" s="1"/>
  <c r="E432" i="4" a="1"/>
  <c r="E432" i="4" s="1"/>
  <c r="E433" i="4" a="1"/>
  <c r="E433" i="4" s="1"/>
  <c r="E434" i="4" a="1"/>
  <c r="E434" i="4" s="1"/>
  <c r="E435" i="4" a="1"/>
  <c r="E435" i="4" s="1"/>
  <c r="E436" i="4" a="1"/>
  <c r="E436" i="4" s="1"/>
  <c r="E437" i="4" a="1"/>
  <c r="E437" i="4" s="1"/>
  <c r="E438" i="4" a="1"/>
  <c r="E438" i="4" s="1"/>
  <c r="E439" i="4" a="1"/>
  <c r="E439" i="4" s="1"/>
  <c r="E440" i="4" a="1"/>
  <c r="E440" i="4" s="1"/>
  <c r="E441" i="4" a="1"/>
  <c r="E441" i="4" s="1"/>
  <c r="E442" i="4" a="1"/>
  <c r="E442" i="4" s="1"/>
  <c r="E443" i="4" a="1"/>
  <c r="E443" i="4" s="1"/>
  <c r="E444" i="4" a="1"/>
  <c r="E444" i="4" s="1"/>
  <c r="E445" i="4" a="1"/>
  <c r="E445" i="4" s="1"/>
  <c r="E446" i="4" a="1"/>
  <c r="E446" i="4" s="1"/>
  <c r="E447" i="4" a="1"/>
  <c r="E447" i="4" s="1"/>
  <c r="E448" i="4" a="1"/>
  <c r="E448" i="4" s="1"/>
  <c r="E449" i="4" a="1"/>
  <c r="E449" i="4" s="1"/>
  <c r="E450" i="4" a="1"/>
  <c r="E450" i="4" s="1"/>
  <c r="E451" i="4" a="1"/>
  <c r="E451" i="4" s="1"/>
  <c r="E452" i="4" a="1"/>
  <c r="E452" i="4" s="1"/>
  <c r="E453" i="4" a="1"/>
  <c r="E453" i="4" s="1"/>
  <c r="E454" i="4" a="1"/>
  <c r="E454" i="4" s="1"/>
  <c r="E455" i="4" a="1"/>
  <c r="E455" i="4" s="1"/>
  <c r="E456" i="4" a="1"/>
  <c r="E456" i="4" s="1"/>
  <c r="E457" i="4" a="1"/>
  <c r="E457" i="4" s="1"/>
  <c r="E458" i="4" a="1"/>
  <c r="E458" i="4" s="1"/>
  <c r="E459" i="4" a="1"/>
  <c r="E459" i="4" s="1"/>
  <c r="E460" i="4" a="1"/>
  <c r="E460" i="4" s="1"/>
  <c r="E461" i="4" a="1"/>
  <c r="E461" i="4" s="1"/>
  <c r="E462" i="4" a="1"/>
  <c r="E462" i="4" s="1"/>
  <c r="E463" i="4" a="1"/>
  <c r="E463" i="4" s="1"/>
  <c r="E464" i="4" a="1"/>
  <c r="E464" i="4" s="1"/>
  <c r="E465" i="4" a="1"/>
  <c r="E465" i="4" s="1"/>
  <c r="E466" i="4" a="1"/>
  <c r="E466" i="4" s="1"/>
  <c r="E467" i="4" a="1"/>
  <c r="E467" i="4" s="1"/>
  <c r="E468" i="4" a="1"/>
  <c r="E468" i="4" s="1"/>
  <c r="E469" i="4" a="1"/>
  <c r="E469" i="4" s="1"/>
  <c r="E470" i="4" a="1"/>
  <c r="E470" i="4" s="1"/>
  <c r="E471" i="4" a="1"/>
  <c r="E471" i="4" s="1"/>
  <c r="E472" i="4" a="1"/>
  <c r="E472" i="4" s="1"/>
  <c r="E473" i="4" a="1"/>
  <c r="E473" i="4" s="1"/>
  <c r="E474" i="4" a="1"/>
  <c r="E474" i="4" s="1"/>
  <c r="E475" i="4" a="1"/>
  <c r="E475" i="4" s="1"/>
  <c r="E476" i="4" a="1"/>
  <c r="E476" i="4" s="1"/>
  <c r="E477" i="4" a="1"/>
  <c r="E477" i="4" s="1"/>
  <c r="E478" i="4" a="1"/>
  <c r="E478" i="4" s="1"/>
  <c r="E479" i="4" a="1"/>
  <c r="E479" i="4" s="1"/>
  <c r="E480" i="4" a="1"/>
  <c r="E480" i="4" s="1"/>
  <c r="E481" i="4" a="1"/>
  <c r="E481" i="4" s="1"/>
  <c r="E482" i="4" a="1"/>
  <c r="E482" i="4" s="1"/>
  <c r="E483" i="4" a="1"/>
  <c r="E483" i="4" s="1"/>
  <c r="E484" i="4" a="1"/>
  <c r="E484" i="4" s="1"/>
  <c r="E485" i="4" a="1"/>
  <c r="E485" i="4" s="1"/>
  <c r="E486" i="4" a="1"/>
  <c r="E486" i="4" s="1"/>
  <c r="E487" i="4" a="1"/>
  <c r="E487" i="4" s="1"/>
  <c r="E488" i="4" a="1"/>
  <c r="E488" i="4" s="1"/>
  <c r="E489" i="4" a="1"/>
  <c r="E489" i="4" s="1"/>
  <c r="E490" i="4" a="1"/>
  <c r="E490" i="4" s="1"/>
  <c r="E491" i="4" a="1"/>
  <c r="E491" i="4" s="1"/>
  <c r="E492" i="4" a="1"/>
  <c r="E492" i="4" s="1"/>
  <c r="E493" i="4" a="1"/>
  <c r="E493" i="4" s="1"/>
  <c r="E494" i="4" a="1"/>
  <c r="E494" i="4" s="1"/>
  <c r="E495" i="4" a="1"/>
  <c r="E495" i="4" s="1"/>
  <c r="E496" i="4" a="1"/>
  <c r="E496" i="4" s="1"/>
  <c r="E497" i="4" a="1"/>
  <c r="E497" i="4" s="1"/>
  <c r="E498" i="4" a="1"/>
  <c r="E498" i="4" s="1"/>
  <c r="E499" i="4" a="1"/>
  <c r="E499" i="4" s="1"/>
  <c r="E500" i="4" a="1"/>
  <c r="E500" i="4" s="1"/>
  <c r="E501" i="4" a="1"/>
  <c r="E501" i="4" s="1"/>
  <c r="E502" i="4" a="1"/>
  <c r="E502" i="4" s="1"/>
  <c r="E503" i="4" a="1"/>
  <c r="E503" i="4" s="1"/>
  <c r="E504" i="4" a="1"/>
  <c r="E504" i="4" s="1"/>
  <c r="E505" i="4" a="1"/>
  <c r="E505" i="4" s="1"/>
  <c r="E506" i="4" a="1"/>
  <c r="E506" i="4" s="1"/>
  <c r="E507" i="4" a="1"/>
  <c r="E507" i="4" s="1"/>
  <c r="E508" i="4" a="1"/>
  <c r="E508" i="4" s="1"/>
  <c r="E509" i="4" a="1"/>
  <c r="E509" i="4" s="1"/>
  <c r="E510" i="4" a="1"/>
  <c r="E510" i="4" s="1"/>
  <c r="E511" i="4" a="1"/>
  <c r="E511" i="4" s="1"/>
  <c r="E512" i="4" a="1"/>
  <c r="E512" i="4" s="1"/>
  <c r="E513" i="4" a="1"/>
  <c r="E513" i="4" s="1"/>
  <c r="E514" i="4" a="1"/>
  <c r="E514" i="4" s="1"/>
  <c r="E515" i="4" a="1"/>
  <c r="E515" i="4" s="1"/>
  <c r="E516" i="4" a="1"/>
  <c r="E516" i="4" s="1"/>
  <c r="E517" i="4" a="1"/>
  <c r="E517" i="4" s="1"/>
  <c r="E518" i="4" a="1"/>
  <c r="E518" i="4" s="1"/>
  <c r="E519" i="4" a="1"/>
  <c r="E519" i="4" s="1"/>
  <c r="E520" i="4" a="1"/>
  <c r="E520" i="4" s="1"/>
  <c r="E521" i="4" a="1"/>
  <c r="E521" i="4" s="1"/>
  <c r="E522" i="4" a="1"/>
  <c r="E522" i="4" s="1"/>
  <c r="E523" i="4" a="1"/>
  <c r="E523" i="4" s="1"/>
  <c r="E524" i="4" a="1"/>
  <c r="E524" i="4" s="1"/>
  <c r="E525" i="4" a="1"/>
  <c r="E525" i="4" s="1"/>
  <c r="E526" i="4" a="1"/>
  <c r="E526" i="4" s="1"/>
  <c r="E527" i="4" a="1"/>
  <c r="E527" i="4" s="1"/>
  <c r="E528" i="4" a="1"/>
  <c r="E528" i="4" s="1"/>
  <c r="E529" i="4" a="1"/>
  <c r="E529" i="4" s="1"/>
  <c r="E530" i="4" a="1"/>
  <c r="E530" i="4" s="1"/>
  <c r="E531" i="4" a="1"/>
  <c r="E531" i="4" s="1"/>
  <c r="E532" i="4" a="1"/>
  <c r="E532" i="4" s="1"/>
  <c r="E533" i="4" a="1"/>
  <c r="E533" i="4" s="1"/>
  <c r="E534" i="4" a="1"/>
  <c r="E534" i="4" s="1"/>
  <c r="E535" i="4" a="1"/>
  <c r="E535" i="4" s="1"/>
  <c r="E536" i="4" a="1"/>
  <c r="E536" i="4" s="1"/>
  <c r="E537" i="4" a="1"/>
  <c r="E537" i="4" s="1"/>
  <c r="E538" i="4" a="1"/>
  <c r="E538" i="4" s="1"/>
  <c r="E539" i="4" a="1"/>
  <c r="E539" i="4" s="1"/>
  <c r="E540" i="4" a="1"/>
  <c r="E540" i="4" s="1"/>
  <c r="E541" i="4" a="1"/>
  <c r="E541" i="4" s="1"/>
  <c r="E542" i="4" a="1"/>
  <c r="E542" i="4" s="1"/>
  <c r="E543" i="4" a="1"/>
  <c r="E543" i="4" s="1"/>
  <c r="E544" i="4" a="1"/>
  <c r="E544" i="4" s="1"/>
  <c r="E545" i="4" a="1"/>
  <c r="E545" i="4" s="1"/>
  <c r="E546" i="4" a="1"/>
  <c r="E546" i="4" s="1"/>
  <c r="E547" i="4" a="1"/>
  <c r="E547" i="4" s="1"/>
  <c r="E548" i="4" a="1"/>
  <c r="E548" i="4" s="1"/>
  <c r="E549" i="4" a="1"/>
  <c r="E549" i="4" s="1"/>
  <c r="E550" i="4" a="1"/>
  <c r="E550" i="4" s="1"/>
  <c r="E551" i="4" a="1"/>
  <c r="E551" i="4" s="1"/>
  <c r="E552" i="4" a="1"/>
  <c r="E552" i="4" s="1"/>
  <c r="E553" i="4" a="1"/>
  <c r="E553" i="4" s="1"/>
  <c r="E554" i="4" a="1"/>
  <c r="E554" i="4" s="1"/>
  <c r="E555" i="4" a="1"/>
  <c r="E555" i="4" s="1"/>
  <c r="E556" i="4" a="1"/>
  <c r="E556" i="4" s="1"/>
  <c r="E557" i="4" a="1"/>
  <c r="E557" i="4" s="1"/>
  <c r="E558" i="4" a="1"/>
  <c r="E558" i="4" s="1"/>
  <c r="E559" i="4" a="1"/>
  <c r="E559" i="4" s="1"/>
  <c r="E560" i="4" a="1"/>
  <c r="E560" i="4" s="1"/>
  <c r="E561" i="4" a="1"/>
  <c r="E561" i="4" s="1"/>
  <c r="E562" i="4" a="1"/>
  <c r="E562" i="4" s="1"/>
  <c r="E563" i="4" a="1"/>
  <c r="E563" i="4" s="1"/>
  <c r="E564" i="4" a="1"/>
  <c r="E564" i="4" s="1"/>
  <c r="E565" i="4" a="1"/>
  <c r="E565" i="4" s="1"/>
  <c r="E566" i="4" a="1"/>
  <c r="E566" i="4" s="1"/>
  <c r="E567" i="4" a="1"/>
  <c r="E567" i="4" s="1"/>
  <c r="E568" i="4" a="1"/>
  <c r="E568" i="4" s="1"/>
  <c r="E569" i="4" a="1"/>
  <c r="E569" i="4" s="1"/>
  <c r="E570" i="4" a="1"/>
  <c r="E570" i="4" s="1"/>
  <c r="E571" i="4" a="1"/>
  <c r="E571" i="4" s="1"/>
  <c r="E572" i="4" a="1"/>
  <c r="E572" i="4" s="1"/>
  <c r="E573" i="4" a="1"/>
  <c r="E573" i="4" s="1"/>
  <c r="E574" i="4" a="1"/>
  <c r="E574" i="4" s="1"/>
  <c r="E575" i="4" a="1"/>
  <c r="E575" i="4" s="1"/>
  <c r="E576" i="4" a="1"/>
  <c r="E576" i="4" s="1"/>
  <c r="E577" i="4" a="1"/>
  <c r="E577" i="4" s="1"/>
  <c r="E578" i="4" a="1"/>
  <c r="E578" i="4" s="1"/>
  <c r="E579" i="4" a="1"/>
  <c r="E579" i="4" s="1"/>
  <c r="E580" i="4" a="1"/>
  <c r="E580" i="4" s="1"/>
  <c r="E581" i="4" a="1"/>
  <c r="E581" i="4" s="1"/>
  <c r="E582" i="4" a="1"/>
  <c r="E582" i="4" s="1"/>
  <c r="E583" i="4" a="1"/>
  <c r="E583" i="4" s="1"/>
  <c r="E584" i="4" a="1"/>
  <c r="E584" i="4" s="1"/>
  <c r="E585" i="4" a="1"/>
  <c r="E585" i="4" s="1"/>
  <c r="E586" i="4" a="1"/>
  <c r="E586" i="4" s="1"/>
  <c r="E587" i="4" a="1"/>
  <c r="E587" i="4" s="1"/>
  <c r="E588" i="4" a="1"/>
  <c r="E588" i="4" s="1"/>
  <c r="E589" i="4" a="1"/>
  <c r="E589" i="4" s="1"/>
  <c r="E590" i="4" a="1"/>
  <c r="E590" i="4" s="1"/>
  <c r="E591" i="4" a="1"/>
  <c r="E591" i="4" s="1"/>
  <c r="E592" i="4" a="1"/>
  <c r="E592" i="4" s="1"/>
  <c r="E593" i="4" a="1"/>
  <c r="E593" i="4" s="1"/>
  <c r="E594" i="4" a="1"/>
  <c r="E594" i="4" s="1"/>
  <c r="E595" i="4" a="1"/>
  <c r="E595" i="4" s="1"/>
  <c r="E596" i="4" a="1"/>
  <c r="E596" i="4" s="1"/>
  <c r="E597" i="4" a="1"/>
  <c r="E597" i="4" s="1"/>
  <c r="E598" i="4" a="1"/>
  <c r="E598" i="4" s="1"/>
  <c r="E599" i="4" a="1"/>
  <c r="E599" i="4" s="1"/>
  <c r="E600" i="4" a="1"/>
  <c r="E600" i="4" s="1"/>
  <c r="E601" i="4" a="1"/>
  <c r="E601" i="4" s="1"/>
  <c r="E602" i="4" a="1"/>
  <c r="E602" i="4" s="1"/>
  <c r="E603" i="4" a="1"/>
  <c r="E603" i="4" s="1"/>
  <c r="E604" i="4" a="1"/>
  <c r="E604" i="4" s="1"/>
  <c r="E605" i="4" a="1"/>
  <c r="E605" i="4" s="1"/>
  <c r="E606" i="4" a="1"/>
  <c r="E606" i="4" s="1"/>
  <c r="E607" i="4" a="1"/>
  <c r="E607" i="4" s="1"/>
  <c r="E608" i="4" a="1"/>
  <c r="E608" i="4" s="1"/>
  <c r="E609" i="4" a="1"/>
  <c r="E609" i="4" s="1"/>
  <c r="E610" i="4" a="1"/>
  <c r="E610" i="4" s="1"/>
  <c r="E611" i="4" a="1"/>
  <c r="E611" i="4" s="1"/>
  <c r="E612" i="4" a="1"/>
  <c r="E612" i="4" s="1"/>
  <c r="E613" i="4" a="1"/>
  <c r="E613" i="4" s="1"/>
  <c r="E614" i="4" a="1"/>
  <c r="E614" i="4" s="1"/>
  <c r="E615" i="4" a="1"/>
  <c r="E615" i="4" s="1"/>
  <c r="E616" i="4" a="1"/>
  <c r="E616" i="4" s="1"/>
  <c r="E617" i="4" a="1"/>
  <c r="E617" i="4" s="1"/>
  <c r="E618" i="4" a="1"/>
  <c r="E618" i="4" s="1"/>
  <c r="E619" i="4" a="1"/>
  <c r="E619" i="4" s="1"/>
  <c r="E620" i="4" a="1"/>
  <c r="E620" i="4" s="1"/>
  <c r="E621" i="4" a="1"/>
  <c r="E621" i="4" s="1"/>
  <c r="E622" i="4" a="1"/>
  <c r="E622" i="4" s="1"/>
  <c r="E623" i="4" a="1"/>
  <c r="E623" i="4" s="1"/>
  <c r="E624" i="4" a="1"/>
  <c r="E624" i="4" s="1"/>
  <c r="E625" i="4" a="1"/>
  <c r="E625" i="4" s="1"/>
  <c r="E626" i="4" a="1"/>
  <c r="E626" i="4" s="1"/>
  <c r="E627" i="4" a="1"/>
  <c r="E627" i="4" s="1"/>
  <c r="E628" i="4" a="1"/>
  <c r="E628" i="4" s="1"/>
  <c r="E629" i="4" a="1"/>
  <c r="E629" i="4" s="1"/>
  <c r="E630" i="4" a="1"/>
  <c r="E630" i="4" s="1"/>
  <c r="E631" i="4" a="1"/>
  <c r="E631" i="4" s="1"/>
  <c r="E632" i="4" a="1"/>
  <c r="E632" i="4" s="1"/>
  <c r="E633" i="4" a="1"/>
  <c r="E633" i="4" s="1"/>
  <c r="E634" i="4" a="1"/>
  <c r="E634" i="4" s="1"/>
  <c r="E635" i="4" a="1"/>
  <c r="E635" i="4" s="1"/>
  <c r="E636" i="4" a="1"/>
  <c r="E636" i="4" s="1"/>
  <c r="E637" i="4" a="1"/>
  <c r="E637" i="4" s="1"/>
  <c r="E638" i="4" a="1"/>
  <c r="E638" i="4" s="1"/>
  <c r="E639" i="4" a="1"/>
  <c r="E639" i="4" s="1"/>
  <c r="E640" i="4" a="1"/>
  <c r="E640" i="4" s="1"/>
  <c r="E641" i="4" a="1"/>
  <c r="E641" i="4" s="1"/>
  <c r="E642" i="4" a="1"/>
  <c r="E642" i="4" s="1"/>
  <c r="E643" i="4" a="1"/>
  <c r="E643" i="4" s="1"/>
  <c r="E644" i="4" a="1"/>
  <c r="E644" i="4" s="1"/>
  <c r="E645" i="4" a="1"/>
  <c r="E645" i="4" s="1"/>
  <c r="E646" i="4" a="1"/>
  <c r="E646" i="4" s="1"/>
  <c r="E647" i="4" a="1"/>
  <c r="E647" i="4" s="1"/>
  <c r="E648" i="4" a="1"/>
  <c r="E648" i="4" s="1"/>
  <c r="E649" i="4" a="1"/>
  <c r="E649" i="4" s="1"/>
  <c r="E650" i="4" a="1"/>
  <c r="E650" i="4" s="1"/>
  <c r="E651" i="4" a="1"/>
  <c r="E651" i="4" s="1"/>
  <c r="E652" i="4" a="1"/>
  <c r="E652" i="4" s="1"/>
  <c r="E653" i="4" a="1"/>
  <c r="E653" i="4" s="1"/>
  <c r="E654" i="4" a="1"/>
  <c r="E654" i="4" s="1"/>
  <c r="E655" i="4" a="1"/>
  <c r="E655" i="4" s="1"/>
  <c r="E656" i="4" a="1"/>
  <c r="E656" i="4" s="1"/>
  <c r="E657" i="4" a="1"/>
  <c r="E657" i="4" s="1"/>
  <c r="E658" i="4" a="1"/>
  <c r="E658" i="4" s="1"/>
  <c r="E659" i="4" a="1"/>
  <c r="E659" i="4" s="1"/>
  <c r="E660" i="4" a="1"/>
  <c r="E660" i="4" s="1"/>
  <c r="E661" i="4" a="1"/>
  <c r="E661" i="4" s="1"/>
  <c r="E662" i="4" a="1"/>
  <c r="E662" i="4" s="1"/>
  <c r="E663" i="4" a="1"/>
  <c r="E663" i="4" s="1"/>
  <c r="E664" i="4" a="1"/>
  <c r="E664" i="4" s="1"/>
  <c r="E665" i="4" a="1"/>
  <c r="E665" i="4" s="1"/>
  <c r="E666" i="4" a="1"/>
  <c r="E666" i="4" s="1"/>
  <c r="E667" i="4" a="1"/>
  <c r="E667" i="4" s="1"/>
  <c r="E668" i="4" a="1"/>
  <c r="E668" i="4" s="1"/>
  <c r="E669" i="4" a="1"/>
  <c r="E669" i="4" s="1"/>
  <c r="E670" i="4" a="1"/>
  <c r="E670" i="4" s="1"/>
  <c r="E671" i="4" a="1"/>
  <c r="E671" i="4" s="1"/>
  <c r="E672" i="4" a="1"/>
  <c r="E672" i="4" s="1"/>
  <c r="E673" i="4" a="1"/>
  <c r="E673" i="4" s="1"/>
  <c r="E674" i="4" a="1"/>
  <c r="E674" i="4" s="1"/>
  <c r="E675" i="4" a="1"/>
  <c r="E675" i="4" s="1"/>
  <c r="E676" i="4" a="1"/>
  <c r="E676" i="4" s="1"/>
  <c r="E677" i="4" a="1"/>
  <c r="E677" i="4" s="1"/>
  <c r="E678" i="4" a="1"/>
  <c r="E678" i="4" s="1"/>
  <c r="E679" i="4" a="1"/>
  <c r="E679" i="4" s="1"/>
  <c r="E680" i="4" a="1"/>
  <c r="E680" i="4" s="1"/>
  <c r="E681" i="4" a="1"/>
  <c r="E681" i="4" s="1"/>
  <c r="E682" i="4" a="1"/>
  <c r="E682" i="4" s="1"/>
  <c r="E683" i="4" a="1"/>
  <c r="E683" i="4" s="1"/>
  <c r="E684" i="4" a="1"/>
  <c r="E684" i="4" s="1"/>
  <c r="E685" i="4" a="1"/>
  <c r="E685" i="4" s="1"/>
  <c r="E686" i="4" a="1"/>
  <c r="E686" i="4" s="1"/>
  <c r="E687" i="4" a="1"/>
  <c r="E687" i="4" s="1"/>
  <c r="E688" i="4" a="1"/>
  <c r="E688" i="4" s="1"/>
  <c r="E689" i="4" a="1"/>
  <c r="E689" i="4" s="1"/>
  <c r="E690" i="4" a="1"/>
  <c r="E690" i="4" s="1"/>
  <c r="E691" i="4" a="1"/>
  <c r="E691" i="4" s="1"/>
  <c r="E692" i="4" a="1"/>
  <c r="E692" i="4" s="1"/>
  <c r="E693" i="4" a="1"/>
  <c r="E693" i="4" s="1"/>
  <c r="E694" i="4" a="1"/>
  <c r="E694" i="4" s="1"/>
  <c r="E695" i="4" a="1"/>
  <c r="E695" i="4" s="1"/>
  <c r="E696" i="4" a="1"/>
  <c r="E696" i="4" s="1"/>
  <c r="E697" i="4" a="1"/>
  <c r="E697" i="4" s="1"/>
  <c r="E698" i="4" a="1"/>
  <c r="E698" i="4" s="1"/>
  <c r="E699" i="4" a="1"/>
  <c r="E699" i="4" s="1"/>
  <c r="E700" i="4" a="1"/>
  <c r="E700" i="4" s="1"/>
  <c r="E701" i="4" a="1"/>
  <c r="E701" i="4" s="1"/>
  <c r="E702" i="4" a="1"/>
  <c r="E702" i="4" s="1"/>
  <c r="E703" i="4" a="1"/>
  <c r="E703" i="4" s="1"/>
  <c r="E704" i="4" a="1"/>
  <c r="E704" i="4" s="1"/>
  <c r="E705" i="4" a="1"/>
  <c r="E705" i="4" s="1"/>
  <c r="E706" i="4" a="1"/>
  <c r="E706" i="4" s="1"/>
  <c r="E707" i="4" a="1"/>
  <c r="E707" i="4" s="1"/>
  <c r="E708" i="4" a="1"/>
  <c r="E708" i="4" s="1"/>
  <c r="E709" i="4" a="1"/>
  <c r="E709" i="4" s="1"/>
  <c r="E710" i="4" a="1"/>
  <c r="E710" i="4" s="1"/>
  <c r="E711" i="4" a="1"/>
  <c r="E711" i="4" s="1"/>
  <c r="E712" i="4" a="1"/>
  <c r="E712" i="4" s="1"/>
  <c r="E713" i="4" a="1"/>
  <c r="E713" i="4" s="1"/>
  <c r="E714" i="4" a="1"/>
  <c r="E714" i="4" s="1"/>
  <c r="E715" i="4" a="1"/>
  <c r="E715" i="4" s="1"/>
  <c r="E716" i="4" a="1"/>
  <c r="E716" i="4" s="1"/>
  <c r="E717" i="4" a="1"/>
  <c r="E717" i="4" s="1"/>
  <c r="E718" i="4" a="1"/>
  <c r="E718" i="4" s="1"/>
  <c r="E719" i="4" a="1"/>
  <c r="E719" i="4" s="1"/>
  <c r="E720" i="4" a="1"/>
  <c r="E720" i="4" s="1"/>
  <c r="E721" i="4" a="1"/>
  <c r="E721" i="4" s="1"/>
  <c r="E722" i="4" a="1"/>
  <c r="E722" i="4" s="1"/>
  <c r="E723" i="4" a="1"/>
  <c r="E723" i="4" s="1"/>
  <c r="E724" i="4" a="1"/>
  <c r="E724" i="4" s="1"/>
  <c r="E725" i="4" a="1"/>
  <c r="E725" i="4" s="1"/>
  <c r="E726" i="4" a="1"/>
  <c r="E726" i="4" s="1"/>
  <c r="E727" i="4" a="1"/>
  <c r="E727" i="4" s="1"/>
  <c r="E728" i="4" a="1"/>
  <c r="E728" i="4" s="1"/>
  <c r="E729" i="4" a="1"/>
  <c r="E729" i="4" s="1"/>
  <c r="E730" i="4" a="1"/>
  <c r="E730" i="4" s="1"/>
  <c r="E731" i="4" a="1"/>
  <c r="E731" i="4" s="1"/>
  <c r="E732" i="4" a="1"/>
  <c r="E732" i="4" s="1"/>
  <c r="E733" i="4" a="1"/>
  <c r="E733" i="4" s="1"/>
  <c r="E734" i="4" a="1"/>
  <c r="E734" i="4" s="1"/>
  <c r="E735" i="4" a="1"/>
  <c r="E735" i="4" s="1"/>
  <c r="E736" i="4" a="1"/>
  <c r="E736" i="4" s="1"/>
  <c r="E737" i="4" a="1"/>
  <c r="E737" i="4" s="1"/>
  <c r="E738" i="4" a="1"/>
  <c r="E738" i="4" s="1"/>
  <c r="E739" i="4" a="1"/>
  <c r="E739" i="4" s="1"/>
  <c r="E740" i="4" a="1"/>
  <c r="E740" i="4" s="1"/>
  <c r="E741" i="4" a="1"/>
  <c r="E741" i="4" s="1"/>
  <c r="E742" i="4" a="1"/>
  <c r="E742" i="4" s="1"/>
  <c r="E743" i="4" a="1"/>
  <c r="E743" i="4" s="1"/>
  <c r="E744" i="4" a="1"/>
  <c r="E744" i="4" s="1"/>
  <c r="E745" i="4" a="1"/>
  <c r="E745" i="4" s="1"/>
  <c r="E746" i="4" a="1"/>
  <c r="E746" i="4" s="1"/>
  <c r="E747" i="4" a="1"/>
  <c r="E747" i="4" s="1"/>
  <c r="E748" i="4" a="1"/>
  <c r="E748" i="4" s="1"/>
  <c r="E749" i="4" a="1"/>
  <c r="E749" i="4" s="1"/>
  <c r="E750" i="4" a="1"/>
  <c r="E750" i="4" s="1"/>
  <c r="E751" i="4" a="1"/>
  <c r="E751" i="4" s="1"/>
  <c r="E752" i="4" a="1"/>
  <c r="E752" i="4" s="1"/>
  <c r="E753" i="4" a="1"/>
  <c r="E753" i="4" s="1"/>
  <c r="E754" i="4" a="1"/>
  <c r="E754" i="4" s="1"/>
  <c r="E755" i="4" a="1"/>
  <c r="E755" i="4" s="1"/>
  <c r="E756" i="4" a="1"/>
  <c r="E756" i="4" s="1"/>
  <c r="E757" i="4" a="1"/>
  <c r="E757" i="4" s="1"/>
  <c r="E758" i="4" a="1"/>
  <c r="E758" i="4" s="1"/>
  <c r="E759" i="4" a="1"/>
  <c r="E759" i="4" s="1"/>
  <c r="E760" i="4" a="1"/>
  <c r="E760" i="4" s="1"/>
  <c r="E761" i="4" a="1"/>
  <c r="E761" i="4" s="1"/>
  <c r="E762" i="4" a="1"/>
  <c r="E762" i="4" s="1"/>
  <c r="E763" i="4" a="1"/>
  <c r="E763" i="4" s="1"/>
  <c r="E764" i="4" a="1"/>
  <c r="E764" i="4" s="1"/>
  <c r="E765" i="4" a="1"/>
  <c r="E765" i="4" s="1"/>
  <c r="E766" i="4" a="1"/>
  <c r="E766" i="4" s="1"/>
  <c r="E767" i="4" a="1"/>
  <c r="E767" i="4" s="1"/>
  <c r="E768" i="4" a="1"/>
  <c r="E768" i="4" s="1"/>
  <c r="E769" i="4" a="1"/>
  <c r="E769" i="4" s="1"/>
  <c r="E770" i="4" a="1"/>
  <c r="E770" i="4" s="1"/>
  <c r="E771" i="4" a="1"/>
  <c r="E771" i="4" s="1"/>
  <c r="E772" i="4" a="1"/>
  <c r="E772" i="4" s="1"/>
  <c r="E773" i="4" a="1"/>
  <c r="E773" i="4" s="1"/>
  <c r="E774" i="4" a="1"/>
  <c r="E774" i="4" s="1"/>
  <c r="E775" i="4" a="1"/>
  <c r="E775" i="4" s="1"/>
  <c r="E776" i="4" a="1"/>
  <c r="E776" i="4" s="1"/>
  <c r="E777" i="4" a="1"/>
  <c r="E777" i="4" s="1"/>
  <c r="E778" i="4" a="1"/>
  <c r="E778" i="4" s="1"/>
  <c r="E779" i="4" a="1"/>
  <c r="E779" i="4" s="1"/>
  <c r="E780" i="4" a="1"/>
  <c r="E780" i="4" s="1"/>
  <c r="E781" i="4" a="1"/>
  <c r="E781" i="4" s="1"/>
  <c r="E782" i="4" a="1"/>
  <c r="E782" i="4" s="1"/>
  <c r="E783" i="4" a="1"/>
  <c r="E783" i="4" s="1"/>
  <c r="E784" i="4" a="1"/>
  <c r="E784" i="4" s="1"/>
  <c r="E785" i="4" a="1"/>
  <c r="E785" i="4" s="1"/>
  <c r="E786" i="4" a="1"/>
  <c r="E786" i="4" s="1"/>
  <c r="E787" i="4" a="1"/>
  <c r="E787" i="4" s="1"/>
  <c r="E788" i="4" a="1"/>
  <c r="E788" i="4" s="1"/>
  <c r="E789" i="4" a="1"/>
  <c r="E789" i="4" s="1"/>
  <c r="E790" i="4" a="1"/>
  <c r="E790" i="4" s="1"/>
  <c r="E791" i="4" a="1"/>
  <c r="E791" i="4" s="1"/>
  <c r="E792" i="4" a="1"/>
  <c r="E792" i="4" s="1"/>
  <c r="E793" i="4" a="1"/>
  <c r="E793" i="4" s="1"/>
  <c r="E794" i="4" a="1"/>
  <c r="E794" i="4" s="1"/>
  <c r="E795" i="4" a="1"/>
  <c r="E795" i="4" s="1"/>
  <c r="E796" i="4" a="1"/>
  <c r="E796" i="4" s="1"/>
  <c r="E797" i="4" a="1"/>
  <c r="E797" i="4" s="1"/>
  <c r="E798" i="4" a="1"/>
  <c r="E798" i="4" s="1"/>
  <c r="E799" i="4" a="1"/>
  <c r="E799" i="4" s="1"/>
  <c r="E800" i="4" a="1"/>
  <c r="E800" i="4" s="1"/>
  <c r="E801" i="4" a="1"/>
  <c r="E801" i="4" s="1"/>
  <c r="E802" i="4" a="1"/>
  <c r="E802" i="4" s="1"/>
  <c r="E803" i="4" a="1"/>
  <c r="E803" i="4" s="1"/>
  <c r="E804" i="4" a="1"/>
  <c r="E804" i="4" s="1"/>
  <c r="E805" i="4" a="1"/>
  <c r="E805" i="4" s="1"/>
  <c r="E806" i="4" a="1"/>
  <c r="E806" i="4" s="1"/>
  <c r="E807" i="4" a="1"/>
  <c r="E807" i="4" s="1"/>
  <c r="E808" i="4" a="1"/>
  <c r="E808" i="4" s="1"/>
  <c r="E809" i="4" a="1"/>
  <c r="E809" i="4" s="1"/>
  <c r="E810" i="4" a="1"/>
  <c r="E810" i="4" s="1"/>
  <c r="E811" i="4" a="1"/>
  <c r="E811" i="4" s="1"/>
  <c r="E812" i="4" a="1"/>
  <c r="E812" i="4" s="1"/>
  <c r="E813" i="4" a="1"/>
  <c r="E813" i="4" s="1"/>
  <c r="E814" i="4" a="1"/>
  <c r="E814" i="4" s="1"/>
  <c r="E815" i="4" a="1"/>
  <c r="E815" i="4" s="1"/>
  <c r="E816" i="4" a="1"/>
  <c r="E816" i="4" s="1"/>
  <c r="E817" i="4" a="1"/>
  <c r="E817" i="4" s="1"/>
  <c r="E818" i="4" a="1"/>
  <c r="E818" i="4" s="1"/>
  <c r="E819" i="4" a="1"/>
  <c r="E819" i="4" s="1"/>
  <c r="E820" i="4" a="1"/>
  <c r="E820" i="4" s="1"/>
  <c r="E821" i="4" a="1"/>
  <c r="E821" i="4" s="1"/>
  <c r="E822" i="4" a="1"/>
  <c r="E822" i="4" s="1"/>
  <c r="E823" i="4" a="1"/>
  <c r="E823" i="4" s="1"/>
  <c r="E824" i="4" a="1"/>
  <c r="E824" i="4" s="1"/>
  <c r="E825" i="4" a="1"/>
  <c r="E825" i="4" s="1"/>
  <c r="E826" i="4" a="1"/>
  <c r="E826" i="4" s="1"/>
  <c r="E827" i="4" a="1"/>
  <c r="E827" i="4" s="1"/>
  <c r="E828" i="4" a="1"/>
  <c r="E828" i="4" s="1"/>
  <c r="E829" i="4" a="1"/>
  <c r="E829" i="4" s="1"/>
  <c r="E830" i="4" a="1"/>
  <c r="E830" i="4" s="1"/>
  <c r="E831" i="4" a="1"/>
  <c r="E831" i="4" s="1"/>
  <c r="E832" i="4" a="1"/>
  <c r="E832" i="4" s="1"/>
  <c r="E833" i="4" a="1"/>
  <c r="E833" i="4" s="1"/>
  <c r="E834" i="4" a="1"/>
  <c r="E834" i="4" s="1"/>
  <c r="E835" i="4" a="1"/>
  <c r="E835" i="4" s="1"/>
  <c r="E836" i="4" a="1"/>
  <c r="E836" i="4" s="1"/>
  <c r="E837" i="4" a="1"/>
  <c r="E837" i="4" s="1"/>
  <c r="E838" i="4" a="1"/>
  <c r="E838" i="4" s="1"/>
  <c r="E839" i="4" a="1"/>
  <c r="E839" i="4" s="1"/>
  <c r="E840" i="4" a="1"/>
  <c r="E840" i="4" s="1"/>
  <c r="E841" i="4" a="1"/>
  <c r="E841" i="4" s="1"/>
  <c r="E842" i="4" a="1"/>
  <c r="E842" i="4" s="1"/>
  <c r="E843" i="4" a="1"/>
  <c r="E843" i="4" s="1"/>
  <c r="E844" i="4" a="1"/>
  <c r="E844" i="4" s="1"/>
  <c r="E845" i="4" a="1"/>
  <c r="E845" i="4" s="1"/>
  <c r="E846" i="4" a="1"/>
  <c r="E846" i="4" s="1"/>
  <c r="E847" i="4" a="1"/>
  <c r="E847" i="4" s="1"/>
  <c r="E848" i="4" a="1"/>
  <c r="E848" i="4" s="1"/>
  <c r="E849" i="4" a="1"/>
  <c r="E849" i="4" s="1"/>
  <c r="E850" i="4" a="1"/>
  <c r="E850" i="4" s="1"/>
  <c r="E851" i="4" a="1"/>
  <c r="E851" i="4" s="1"/>
  <c r="E852" i="4" a="1"/>
  <c r="E852" i="4" s="1"/>
  <c r="E853" i="4" a="1"/>
  <c r="E853" i="4" s="1"/>
  <c r="E854" i="4" a="1"/>
  <c r="E854" i="4" s="1"/>
  <c r="E855" i="4" a="1"/>
  <c r="E855" i="4" s="1"/>
  <c r="E856" i="4" a="1"/>
  <c r="E856" i="4" s="1"/>
  <c r="E857" i="4" a="1"/>
  <c r="E857" i="4" s="1"/>
  <c r="E858" i="4" a="1"/>
  <c r="E858" i="4" s="1"/>
  <c r="E859" i="4" a="1"/>
  <c r="E859" i="4" s="1"/>
  <c r="E860" i="4" a="1"/>
  <c r="E860" i="4" s="1"/>
  <c r="E861" i="4" a="1"/>
  <c r="E861" i="4" s="1"/>
  <c r="E862" i="4" a="1"/>
  <c r="E862" i="4" s="1"/>
  <c r="E863" i="4" a="1"/>
  <c r="E863" i="4" s="1"/>
  <c r="E864" i="4" a="1"/>
  <c r="E864" i="4" s="1"/>
  <c r="E865" i="4" a="1"/>
  <c r="E865" i="4" s="1"/>
  <c r="E866" i="4" a="1"/>
  <c r="E866" i="4" s="1"/>
  <c r="E867" i="4" a="1"/>
  <c r="E867" i="4" s="1"/>
  <c r="E868" i="4" a="1"/>
  <c r="E868" i="4" s="1"/>
  <c r="E869" i="4" a="1"/>
  <c r="E869" i="4" s="1"/>
  <c r="E870" i="4" a="1"/>
  <c r="E870" i="4" s="1"/>
  <c r="E871" i="4" a="1"/>
  <c r="E871" i="4" s="1"/>
  <c r="E872" i="4" a="1"/>
  <c r="E872" i="4" s="1"/>
  <c r="E873" i="4" a="1"/>
  <c r="E873" i="4" s="1"/>
  <c r="E874" i="4" a="1"/>
  <c r="E874" i="4" s="1"/>
  <c r="E875" i="4" a="1"/>
  <c r="E875" i="4" s="1"/>
  <c r="E876" i="4" a="1"/>
  <c r="E876" i="4" s="1"/>
  <c r="E877" i="4" a="1"/>
  <c r="E877" i="4" s="1"/>
  <c r="E878" i="4" a="1"/>
  <c r="E878" i="4" s="1"/>
  <c r="E879" i="4" a="1"/>
  <c r="E879" i="4" s="1"/>
  <c r="E880" i="4" a="1"/>
  <c r="E880" i="4" s="1"/>
  <c r="E881" i="4" a="1"/>
  <c r="E881" i="4" s="1"/>
  <c r="E882" i="4" a="1"/>
  <c r="E882" i="4" s="1"/>
  <c r="E883" i="4" a="1"/>
  <c r="E883" i="4" s="1"/>
  <c r="E884" i="4" a="1"/>
  <c r="E884" i="4" s="1"/>
  <c r="E885" i="4" a="1"/>
  <c r="E885" i="4" s="1"/>
  <c r="E886" i="4" a="1"/>
  <c r="E886" i="4" s="1"/>
  <c r="E887" i="4" a="1"/>
  <c r="E887" i="4" s="1"/>
  <c r="E888" i="4" a="1"/>
  <c r="E888" i="4" s="1"/>
  <c r="E889" i="4" a="1"/>
  <c r="E889" i="4" s="1"/>
  <c r="E890" i="4" a="1"/>
  <c r="E890" i="4" s="1"/>
  <c r="E891" i="4" a="1"/>
  <c r="E891" i="4" s="1"/>
  <c r="E892" i="4" a="1"/>
  <c r="E892" i="4" s="1"/>
  <c r="E893" i="4" a="1"/>
  <c r="E893" i="4" s="1"/>
  <c r="E894" i="4" a="1"/>
  <c r="E894" i="4" s="1"/>
  <c r="E895" i="4" a="1"/>
  <c r="E895" i="4" s="1"/>
  <c r="E896" i="4" a="1"/>
  <c r="E896" i="4" s="1"/>
  <c r="E897" i="4" a="1"/>
  <c r="E897" i="4" s="1"/>
  <c r="E898" i="4" a="1"/>
  <c r="E898" i="4" s="1"/>
  <c r="E899" i="4" a="1"/>
  <c r="E899" i="4" s="1"/>
  <c r="E900" i="4" a="1"/>
  <c r="E900" i="4" s="1"/>
  <c r="E901" i="4" a="1"/>
  <c r="E901" i="4" s="1"/>
  <c r="E902" i="4" a="1"/>
  <c r="E902" i="4" s="1"/>
  <c r="E903" i="4" a="1"/>
  <c r="E903" i="4" s="1"/>
  <c r="E904" i="4" a="1"/>
  <c r="E904" i="4" s="1"/>
  <c r="E905" i="4" a="1"/>
  <c r="E905" i="4" s="1"/>
  <c r="E906" i="4" a="1"/>
  <c r="E906" i="4" s="1"/>
  <c r="E907" i="4" a="1"/>
  <c r="E907" i="4" s="1"/>
  <c r="E908" i="4" a="1"/>
  <c r="E908" i="4" s="1"/>
  <c r="E909" i="4" a="1"/>
  <c r="E909" i="4" s="1"/>
  <c r="E910" i="4" a="1"/>
  <c r="E910" i="4" s="1"/>
  <c r="E911" i="4" a="1"/>
  <c r="E911" i="4" s="1"/>
  <c r="E912" i="4" a="1"/>
  <c r="E912" i="4" s="1"/>
  <c r="E913" i="4" a="1"/>
  <c r="E913" i="4" s="1"/>
  <c r="E914" i="4" a="1"/>
  <c r="E914" i="4" s="1"/>
  <c r="E915" i="4" a="1"/>
  <c r="E915" i="4" s="1"/>
  <c r="E916" i="4" a="1"/>
  <c r="E916" i="4" s="1"/>
  <c r="E917" i="4" a="1"/>
  <c r="E917" i="4" s="1"/>
  <c r="E918" i="4" a="1"/>
  <c r="E918" i="4" s="1"/>
  <c r="E919" i="4" a="1"/>
  <c r="E919" i="4" s="1"/>
  <c r="E920" i="4" a="1"/>
  <c r="E920" i="4" s="1"/>
  <c r="E921" i="4" a="1"/>
  <c r="E921" i="4" s="1"/>
  <c r="E922" i="4" a="1"/>
  <c r="E922" i="4" s="1"/>
  <c r="E923" i="4" a="1"/>
  <c r="E923" i="4" s="1"/>
  <c r="E924" i="4" a="1"/>
  <c r="E924" i="4" s="1"/>
  <c r="E925" i="4" a="1"/>
  <c r="E925" i="4" s="1"/>
  <c r="E926" i="4" a="1"/>
  <c r="E926" i="4" s="1"/>
  <c r="E927" i="4" a="1"/>
  <c r="E927" i="4" s="1"/>
  <c r="E928" i="4" a="1"/>
  <c r="E928" i="4" s="1"/>
  <c r="E929" i="4" a="1"/>
  <c r="E929" i="4" s="1"/>
  <c r="E930" i="4" a="1"/>
  <c r="E930" i="4" s="1"/>
  <c r="E931" i="4" a="1"/>
  <c r="E931" i="4" s="1"/>
  <c r="E932" i="4" a="1"/>
  <c r="E932" i="4" s="1"/>
  <c r="E933" i="4" a="1"/>
  <c r="E933" i="4" s="1"/>
  <c r="E934" i="4" a="1"/>
  <c r="E934" i="4" s="1"/>
  <c r="E935" i="4" a="1"/>
  <c r="E935" i="4" s="1"/>
  <c r="E936" i="4" a="1"/>
  <c r="E936" i="4" s="1"/>
  <c r="E937" i="4" a="1"/>
  <c r="E937" i="4" s="1"/>
  <c r="E938" i="4" a="1"/>
  <c r="E938" i="4" s="1"/>
  <c r="E939" i="4" a="1"/>
  <c r="E939" i="4" s="1"/>
  <c r="E940" i="4" a="1"/>
  <c r="E940" i="4" s="1"/>
  <c r="E941" i="4" a="1"/>
  <c r="E941" i="4" s="1"/>
  <c r="E942" i="4" a="1"/>
  <c r="E942" i="4" s="1"/>
  <c r="E943" i="4" a="1"/>
  <c r="E943" i="4" s="1"/>
  <c r="E944" i="4" a="1"/>
  <c r="E944" i="4" s="1"/>
  <c r="E945" i="4" a="1"/>
  <c r="E945" i="4" s="1"/>
  <c r="E946" i="4" a="1"/>
  <c r="E946" i="4" s="1"/>
  <c r="E947" i="4" a="1"/>
  <c r="E947" i="4" s="1"/>
  <c r="E948" i="4" a="1"/>
  <c r="E948" i="4" s="1"/>
  <c r="E949" i="4" a="1"/>
  <c r="E949" i="4" s="1"/>
  <c r="E950" i="4" a="1"/>
  <c r="E950" i="4" s="1"/>
  <c r="E951" i="4" a="1"/>
  <c r="E951" i="4" s="1"/>
  <c r="E952" i="4" a="1"/>
  <c r="E952" i="4" s="1"/>
  <c r="E953" i="4" a="1"/>
  <c r="E953" i="4" s="1"/>
  <c r="E954" i="4" a="1"/>
  <c r="E954" i="4" s="1"/>
  <c r="E955" i="4" a="1"/>
  <c r="E955" i="4" s="1"/>
  <c r="E956" i="4" a="1"/>
  <c r="E956" i="4" s="1"/>
  <c r="E957" i="4" a="1"/>
  <c r="E957" i="4" s="1"/>
  <c r="E958" i="4" a="1"/>
  <c r="E958" i="4" s="1"/>
  <c r="E959" i="4" a="1"/>
  <c r="E959" i="4" s="1"/>
  <c r="E960" i="4" a="1"/>
  <c r="E960" i="4" s="1"/>
  <c r="E961" i="4" a="1"/>
  <c r="E961" i="4" s="1"/>
  <c r="E962" i="4" a="1"/>
  <c r="E962" i="4" s="1"/>
  <c r="E963" i="4" a="1"/>
  <c r="E963" i="4" s="1"/>
  <c r="E964" i="4" a="1"/>
  <c r="E964" i="4" s="1"/>
  <c r="E965" i="4" a="1"/>
  <c r="E965" i="4" s="1"/>
  <c r="E966" i="4" a="1"/>
  <c r="E966" i="4" s="1"/>
  <c r="E967" i="4" a="1"/>
  <c r="E967" i="4" s="1"/>
  <c r="E968" i="4" a="1"/>
  <c r="E968" i="4" s="1"/>
  <c r="E969" i="4" a="1"/>
  <c r="E969" i="4" s="1"/>
  <c r="E970" i="4" a="1"/>
  <c r="E970" i="4" s="1"/>
  <c r="E971" i="4" a="1"/>
  <c r="E971" i="4" s="1"/>
  <c r="E972" i="4" a="1"/>
  <c r="E972" i="4" s="1"/>
  <c r="E973" i="4" a="1"/>
  <c r="E973" i="4" s="1"/>
  <c r="E974" i="4" a="1"/>
  <c r="E974" i="4" s="1"/>
  <c r="E975" i="4" a="1"/>
  <c r="E975" i="4" s="1"/>
  <c r="E976" i="4" a="1"/>
  <c r="E976" i="4" s="1"/>
  <c r="E977" i="4" a="1"/>
  <c r="E977" i="4" s="1"/>
  <c r="E978" i="4" a="1"/>
  <c r="E978" i="4" s="1"/>
  <c r="E979" i="4" a="1"/>
  <c r="E979" i="4" s="1"/>
  <c r="E980" i="4" a="1"/>
  <c r="E980" i="4" s="1"/>
  <c r="E981" i="4" a="1"/>
  <c r="E981" i="4" s="1"/>
  <c r="E982" i="4" a="1"/>
  <c r="E982" i="4" s="1"/>
  <c r="E983" i="4" a="1"/>
  <c r="E983" i="4" s="1"/>
  <c r="E984" i="4" a="1"/>
  <c r="E984" i="4" s="1"/>
  <c r="E985" i="4" a="1"/>
  <c r="E985" i="4" s="1"/>
  <c r="E986" i="4" a="1"/>
  <c r="E986" i="4" s="1"/>
  <c r="E987" i="4" a="1"/>
  <c r="E987" i="4" s="1"/>
  <c r="E988" i="4" a="1"/>
  <c r="E988" i="4" s="1"/>
  <c r="E989" i="4" a="1"/>
  <c r="E989" i="4" s="1"/>
  <c r="E990" i="4" a="1"/>
  <c r="E990" i="4" s="1"/>
  <c r="E991" i="4" a="1"/>
  <c r="E991" i="4" s="1"/>
  <c r="E992" i="4" a="1"/>
  <c r="E992" i="4" s="1"/>
  <c r="E993" i="4" a="1"/>
  <c r="E993" i="4" s="1"/>
  <c r="E994" i="4" a="1"/>
  <c r="E994" i="4" s="1"/>
  <c r="E995" i="4" a="1"/>
  <c r="E995" i="4" s="1"/>
  <c r="E996" i="4" a="1"/>
  <c r="E996" i="4" s="1"/>
  <c r="E997" i="4" a="1"/>
  <c r="E997" i="4" s="1"/>
  <c r="E998" i="4" a="1"/>
  <c r="E998" i="4" s="1"/>
  <c r="E999" i="4" a="1"/>
  <c r="E999" i="4" s="1"/>
  <c r="E1000" i="4" a="1"/>
  <c r="E1000" i="4" s="1"/>
  <c r="E1001" i="4" a="1"/>
  <c r="E1001" i="4" s="1"/>
  <c r="E1002" i="4" a="1"/>
  <c r="E1002" i="4" s="1"/>
  <c r="E1003" i="4" a="1"/>
  <c r="E1003" i="4" s="1"/>
  <c r="E1004" i="4" a="1"/>
  <c r="E1004" i="4" s="1"/>
  <c r="E1005" i="4" a="1"/>
  <c r="E1005" i="4" s="1"/>
  <c r="E1006" i="4" a="1"/>
  <c r="E1006" i="4" s="1"/>
  <c r="E1007" i="4" a="1"/>
  <c r="E1007" i="4" s="1"/>
  <c r="E1008" i="4" a="1"/>
  <c r="E1008" i="4" s="1"/>
  <c r="E1009" i="4" a="1"/>
  <c r="E1009" i="4" s="1"/>
  <c r="E1010" i="4" a="1"/>
  <c r="E1010" i="4" s="1"/>
  <c r="E1011" i="4" a="1"/>
  <c r="E1011" i="4" s="1"/>
  <c r="E1012" i="4" a="1"/>
  <c r="E1012" i="4" s="1"/>
  <c r="E1013" i="4" a="1"/>
  <c r="E1013" i="4" s="1"/>
  <c r="E1014" i="4" a="1"/>
  <c r="E1014" i="4" s="1"/>
  <c r="E1015" i="4" a="1"/>
  <c r="E1015" i="4" s="1"/>
  <c r="E1016" i="4" a="1"/>
  <c r="E1016" i="4" s="1"/>
  <c r="E1017" i="4" a="1"/>
  <c r="E1017" i="4" s="1"/>
  <c r="E1018" i="4" a="1"/>
  <c r="E1018" i="4" s="1"/>
  <c r="E1019" i="4" a="1"/>
  <c r="E1019" i="4" s="1"/>
  <c r="E1020" i="4" a="1"/>
  <c r="E1020" i="4" s="1"/>
  <c r="E1021" i="4" a="1"/>
  <c r="E1021" i="4" s="1"/>
  <c r="E1022" i="4" a="1"/>
  <c r="E1022" i="4" s="1"/>
  <c r="E1023" i="4" a="1"/>
  <c r="E1023" i="4" s="1"/>
  <c r="E1024" i="4" a="1"/>
  <c r="E1024" i="4" s="1"/>
  <c r="E1025" i="4" a="1"/>
  <c r="E1025" i="4" s="1"/>
  <c r="E1026" i="4" a="1"/>
  <c r="E1026" i="4" s="1"/>
  <c r="E1027" i="4" a="1"/>
  <c r="E1027" i="4" s="1"/>
  <c r="E1028" i="4" a="1"/>
  <c r="E1028" i="4" s="1"/>
  <c r="E1029" i="4" a="1"/>
  <c r="E1029" i="4" s="1"/>
  <c r="E1030" i="4" a="1"/>
  <c r="E1030" i="4" s="1"/>
  <c r="E1031" i="4" a="1"/>
  <c r="E1031" i="4" s="1"/>
  <c r="E1032" i="4" a="1"/>
  <c r="E1032" i="4" s="1"/>
  <c r="E1033" i="4" a="1"/>
  <c r="E1033" i="4" s="1"/>
  <c r="A2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E2" i="6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G2" i="6"/>
  <c r="G3" i="6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H2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I2" i="6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3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4" i="6"/>
  <c r="I265" i="6"/>
  <c r="I266" i="6"/>
  <c r="I267" i="6"/>
  <c r="I268" i="6"/>
  <c r="I269" i="6"/>
  <c r="I270" i="6"/>
  <c r="I271" i="6"/>
  <c r="I272" i="6"/>
  <c r="I273" i="6"/>
  <c r="I274" i="6"/>
  <c r="I275" i="6"/>
  <c r="I276" i="6"/>
  <c r="I277" i="6"/>
  <c r="I278" i="6"/>
  <c r="I279" i="6"/>
  <c r="I280" i="6"/>
  <c r="I281" i="6"/>
  <c r="I282" i="6"/>
  <c r="I283" i="6"/>
  <c r="I284" i="6"/>
  <c r="I285" i="6"/>
  <c r="I286" i="6"/>
  <c r="I287" i="6"/>
  <c r="I288" i="6"/>
  <c r="I289" i="6"/>
  <c r="I290" i="6"/>
  <c r="I291" i="6"/>
  <c r="I292" i="6"/>
  <c r="I293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13" i="6"/>
  <c r="I314" i="6"/>
  <c r="I315" i="6"/>
  <c r="I316" i="6"/>
  <c r="I317" i="6"/>
  <c r="I318" i="6"/>
  <c r="I319" i="6"/>
  <c r="I320" i="6"/>
  <c r="I321" i="6"/>
  <c r="I322" i="6"/>
  <c r="I323" i="6"/>
  <c r="I324" i="6"/>
  <c r="I325" i="6"/>
  <c r="I326" i="6"/>
  <c r="I327" i="6"/>
  <c r="I328" i="6"/>
  <c r="I329" i="6"/>
  <c r="I330" i="6"/>
  <c r="I331" i="6"/>
  <c r="I332" i="6"/>
  <c r="I333" i="6"/>
  <c r="I334" i="6"/>
  <c r="I335" i="6"/>
  <c r="I336" i="6"/>
  <c r="I337" i="6"/>
  <c r="I338" i="6"/>
  <c r="I339" i="6"/>
  <c r="I340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5" i="6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1" i="6"/>
  <c r="I402" i="6"/>
  <c r="I403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3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2" i="6"/>
  <c r="I583" i="6"/>
  <c r="I584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0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4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I724" i="6"/>
  <c r="I725" i="6"/>
  <c r="I726" i="6"/>
  <c r="I727" i="6"/>
  <c r="I728" i="6"/>
  <c r="I729" i="6"/>
  <c r="I730" i="6"/>
  <c r="I731" i="6"/>
  <c r="I732" i="6"/>
  <c r="I733" i="6"/>
  <c r="I734" i="6"/>
  <c r="I735" i="6"/>
  <c r="I736" i="6"/>
  <c r="I737" i="6"/>
  <c r="I738" i="6"/>
  <c r="I739" i="6"/>
  <c r="I740" i="6"/>
  <c r="I741" i="6"/>
  <c r="I742" i="6"/>
  <c r="I743" i="6"/>
  <c r="I744" i="6"/>
  <c r="I745" i="6"/>
  <c r="I746" i="6"/>
  <c r="I747" i="6"/>
  <c r="I748" i="6"/>
  <c r="I749" i="6"/>
  <c r="I750" i="6"/>
  <c r="I751" i="6"/>
  <c r="I752" i="6"/>
  <c r="I753" i="6"/>
  <c r="I754" i="6"/>
  <c r="I755" i="6"/>
  <c r="I756" i="6"/>
  <c r="I757" i="6"/>
  <c r="I758" i="6"/>
  <c r="I759" i="6"/>
  <c r="I760" i="6"/>
  <c r="I761" i="6"/>
  <c r="I762" i="6"/>
  <c r="I763" i="6"/>
  <c r="I764" i="6"/>
  <c r="I765" i="6"/>
  <c r="I766" i="6"/>
  <c r="I767" i="6"/>
  <c r="I768" i="6"/>
  <c r="I769" i="6"/>
  <c r="I770" i="6"/>
  <c r="I771" i="6"/>
  <c r="I772" i="6"/>
  <c r="I773" i="6"/>
  <c r="I774" i="6"/>
  <c r="I775" i="6"/>
  <c r="I776" i="6"/>
  <c r="I777" i="6"/>
  <c r="I778" i="6"/>
  <c r="I779" i="6"/>
  <c r="I780" i="6"/>
  <c r="I781" i="6"/>
  <c r="I782" i="6"/>
  <c r="I783" i="6"/>
  <c r="I784" i="6"/>
  <c r="I785" i="6"/>
  <c r="I786" i="6"/>
  <c r="I787" i="6"/>
  <c r="I788" i="6"/>
  <c r="I789" i="6"/>
  <c r="I790" i="6"/>
  <c r="I791" i="6"/>
  <c r="I792" i="6"/>
  <c r="I793" i="6"/>
  <c r="I794" i="6"/>
  <c r="I795" i="6"/>
  <c r="I796" i="6"/>
  <c r="I797" i="6"/>
  <c r="I798" i="6"/>
  <c r="I799" i="6"/>
  <c r="I800" i="6"/>
  <c r="I801" i="6"/>
  <c r="I802" i="6"/>
  <c r="I803" i="6"/>
  <c r="I804" i="6"/>
  <c r="I805" i="6"/>
  <c r="I806" i="6"/>
  <c r="I807" i="6"/>
  <c r="I808" i="6"/>
  <c r="I809" i="6"/>
  <c r="I810" i="6"/>
  <c r="I811" i="6"/>
  <c r="I812" i="6"/>
  <c r="I813" i="6"/>
  <c r="I814" i="6"/>
  <c r="I815" i="6"/>
  <c r="I816" i="6"/>
  <c r="I817" i="6"/>
  <c r="I818" i="6"/>
  <c r="I819" i="6"/>
  <c r="I820" i="6"/>
  <c r="I821" i="6"/>
  <c r="I822" i="6"/>
  <c r="I823" i="6"/>
  <c r="I824" i="6"/>
  <c r="I825" i="6"/>
  <c r="I826" i="6"/>
  <c r="I827" i="6"/>
  <c r="I828" i="6"/>
  <c r="I829" i="6"/>
  <c r="I830" i="6"/>
  <c r="I831" i="6"/>
  <c r="I832" i="6"/>
  <c r="I833" i="6"/>
  <c r="I834" i="6"/>
  <c r="I835" i="6"/>
  <c r="I836" i="6"/>
  <c r="I837" i="6"/>
  <c r="I838" i="6"/>
  <c r="I839" i="6"/>
  <c r="I840" i="6"/>
  <c r="I841" i="6"/>
  <c r="I842" i="6"/>
  <c r="I843" i="6"/>
  <c r="I844" i="6"/>
  <c r="I845" i="6"/>
  <c r="I846" i="6"/>
  <c r="I847" i="6"/>
  <c r="I848" i="6"/>
  <c r="I849" i="6"/>
  <c r="I850" i="6"/>
  <c r="I851" i="6"/>
  <c r="I852" i="6"/>
  <c r="I853" i="6"/>
  <c r="I854" i="6"/>
  <c r="I855" i="6"/>
  <c r="I856" i="6"/>
  <c r="I857" i="6"/>
  <c r="I858" i="6"/>
  <c r="I859" i="6"/>
  <c r="I860" i="6"/>
  <c r="I861" i="6"/>
  <c r="I862" i="6"/>
  <c r="I863" i="6"/>
  <c r="I864" i="6"/>
  <c r="I865" i="6"/>
  <c r="I866" i="6"/>
  <c r="I867" i="6"/>
  <c r="I868" i="6"/>
  <c r="I869" i="6"/>
  <c r="I870" i="6"/>
  <c r="I871" i="6"/>
  <c r="I872" i="6"/>
  <c r="I873" i="6"/>
  <c r="I874" i="6"/>
  <c r="I875" i="6"/>
  <c r="I876" i="6"/>
  <c r="I877" i="6"/>
  <c r="I878" i="6"/>
  <c r="I879" i="6"/>
  <c r="I880" i="6"/>
  <c r="I881" i="6"/>
  <c r="I882" i="6"/>
  <c r="I883" i="6"/>
  <c r="I884" i="6"/>
  <c r="I885" i="6"/>
  <c r="I886" i="6"/>
  <c r="I887" i="6"/>
  <c r="I888" i="6"/>
  <c r="I889" i="6"/>
  <c r="I890" i="6"/>
  <c r="I891" i="6"/>
  <c r="I892" i="6"/>
  <c r="I893" i="6"/>
  <c r="I894" i="6"/>
  <c r="I895" i="6"/>
  <c r="I896" i="6"/>
  <c r="I897" i="6"/>
  <c r="I898" i="6"/>
  <c r="I899" i="6"/>
  <c r="I900" i="6"/>
  <c r="I901" i="6"/>
  <c r="I902" i="6"/>
  <c r="I903" i="6"/>
  <c r="I904" i="6"/>
  <c r="I905" i="6"/>
  <c r="I906" i="6"/>
  <c r="I907" i="6"/>
  <c r="I908" i="6"/>
  <c r="I909" i="6"/>
  <c r="I910" i="6"/>
  <c r="I911" i="6"/>
  <c r="I912" i="6"/>
  <c r="I913" i="6"/>
  <c r="I914" i="6"/>
  <c r="I915" i="6"/>
  <c r="I916" i="6"/>
  <c r="I917" i="6"/>
  <c r="I918" i="6"/>
  <c r="I919" i="6"/>
  <c r="I920" i="6"/>
  <c r="I921" i="6"/>
  <c r="I922" i="6"/>
  <c r="I923" i="6"/>
  <c r="I924" i="6"/>
  <c r="I925" i="6"/>
  <c r="I926" i="6"/>
  <c r="J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K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L2" i="6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F8" i="6" a="1"/>
  <c r="F21" i="6" a="1"/>
  <c r="F34" i="6" a="1"/>
  <c r="F47" i="6" a="1"/>
  <c r="F60" i="6" a="1"/>
  <c r="F73" i="6" a="1"/>
  <c r="F80" i="6" a="1"/>
  <c r="F93" i="6" a="1"/>
  <c r="F106" i="6" a="1"/>
  <c r="F119" i="6" a="1"/>
  <c r="F132" i="6" a="1"/>
  <c r="F145" i="6" a="1"/>
  <c r="F152" i="6" a="1"/>
  <c r="F165" i="6" a="1"/>
  <c r="F178" i="6" a="1"/>
  <c r="F191" i="6" a="1"/>
  <c r="F204" i="6" a="1"/>
  <c r="F217" i="6" a="1"/>
  <c r="F224" i="6" a="1"/>
  <c r="F237" i="6" a="1"/>
  <c r="F250" i="6" a="1"/>
  <c r="F263" i="6" a="1"/>
  <c r="F276" i="6" a="1"/>
  <c r="F289" i="6" a="1"/>
  <c r="F296" i="6" a="1"/>
  <c r="F309" i="6" a="1"/>
  <c r="F322" i="6" a="1"/>
  <c r="F335" i="6" a="1"/>
  <c r="F348" i="6" a="1"/>
  <c r="F361" i="6" a="1"/>
  <c r="F368" i="6" a="1"/>
  <c r="F381" i="6" a="1"/>
  <c r="F394" i="6" a="1"/>
  <c r="F407" i="6" a="1"/>
  <c r="F420" i="6" a="1"/>
  <c r="F433" i="6" a="1"/>
  <c r="F440" i="6" a="1"/>
  <c r="F453" i="6" a="1"/>
  <c r="F466" i="6" a="1"/>
  <c r="F479" i="6" a="1"/>
  <c r="F492" i="6" a="1"/>
  <c r="F505" i="6" a="1"/>
  <c r="F512" i="6" a="1"/>
  <c r="F518" i="6" a="1"/>
  <c r="F524" i="6" a="1"/>
  <c r="F530" i="6" a="1"/>
  <c r="F536" i="6" a="1"/>
  <c r="F542" i="6" a="1"/>
  <c r="F548" i="6" a="1"/>
  <c r="F554" i="6" a="1"/>
  <c r="F560" i="6" a="1"/>
  <c r="F566" i="6" a="1"/>
  <c r="F572" i="6" a="1"/>
  <c r="F578" i="6" a="1"/>
  <c r="F584" i="6" a="1"/>
  <c r="F590" i="6" a="1"/>
  <c r="F596" i="6" a="1"/>
  <c r="F602" i="6" a="1"/>
  <c r="F608" i="6" a="1"/>
  <c r="F614" i="6" a="1"/>
  <c r="F620" i="6" a="1"/>
  <c r="F626" i="6" a="1"/>
  <c r="F632" i="6" a="1"/>
  <c r="F638" i="6" a="1"/>
  <c r="F644" i="6" a="1"/>
  <c r="F650" i="6" a="1"/>
  <c r="F656" i="6" a="1"/>
  <c r="F662" i="6" a="1"/>
  <c r="F668" i="6" a="1"/>
  <c r="F674" i="6" a="1"/>
  <c r="F680" i="6" a="1"/>
  <c r="F686" i="6" a="1"/>
  <c r="F692" i="6" a="1"/>
  <c r="F698" i="6" a="1"/>
  <c r="F704" i="6" a="1"/>
  <c r="F710" i="6" a="1"/>
  <c r="F716" i="6" a="1"/>
  <c r="F722" i="6" a="1"/>
  <c r="F728" i="6" a="1"/>
  <c r="F734" i="6" a="1"/>
  <c r="F740" i="6" a="1"/>
  <c r="F746" i="6" a="1"/>
  <c r="F752" i="6" a="1"/>
  <c r="F758" i="6" a="1"/>
  <c r="F764" i="6" a="1"/>
  <c r="F770" i="6" a="1"/>
  <c r="F776" i="6" a="1"/>
  <c r="F782" i="6" a="1"/>
  <c r="F788" i="6" a="1"/>
  <c r="F794" i="6" a="1"/>
  <c r="F800" i="6" a="1"/>
  <c r="F806" i="6" a="1"/>
  <c r="F812" i="6" a="1"/>
  <c r="F818" i="6" a="1"/>
  <c r="F824" i="6" a="1"/>
  <c r="F830" i="6" a="1"/>
  <c r="F836" i="6" a="1"/>
  <c r="F842" i="6" a="1"/>
  <c r="F848" i="6" a="1"/>
  <c r="F854" i="6" a="1"/>
  <c r="F860" i="6" a="1"/>
  <c r="F866" i="6" a="1"/>
  <c r="F872" i="6" a="1"/>
  <c r="F878" i="6" a="1"/>
  <c r="F884" i="6" a="1"/>
  <c r="F890" i="6" a="1"/>
  <c r="F896" i="6" a="1"/>
  <c r="F902" i="6" a="1"/>
  <c r="F908" i="6" a="1"/>
  <c r="F914" i="6" a="1"/>
  <c r="F920" i="6" a="1"/>
  <c r="F926" i="6" a="1"/>
  <c r="F2" i="6" a="1"/>
  <c r="F15" i="6" a="1"/>
  <c r="F28" i="6" a="1"/>
  <c r="F41" i="6" a="1"/>
  <c r="F54" i="6" a="1"/>
  <c r="F67" i="6" a="1"/>
  <c r="F74" i="6" a="1"/>
  <c r="F87" i="6" a="1"/>
  <c r="F100" i="6" a="1"/>
  <c r="F113" i="6" a="1"/>
  <c r="F126" i="6" a="1"/>
  <c r="F139" i="6" a="1"/>
  <c r="F146" i="6" a="1"/>
  <c r="F159" i="6" a="1"/>
  <c r="F172" i="6" a="1"/>
  <c r="F185" i="6" a="1"/>
  <c r="F198" i="6" a="1"/>
  <c r="F211" i="6" a="1"/>
  <c r="F218" i="6" a="1"/>
  <c r="F231" i="6" a="1"/>
  <c r="F244" i="6" a="1"/>
  <c r="F257" i="6" a="1"/>
  <c r="F270" i="6" a="1"/>
  <c r="F283" i="6" a="1"/>
  <c r="F290" i="6" a="1"/>
  <c r="F303" i="6" a="1"/>
  <c r="F316" i="6" a="1"/>
  <c r="F329" i="6" a="1"/>
  <c r="F342" i="6" a="1"/>
  <c r="F355" i="6" a="1"/>
  <c r="F362" i="6" a="1"/>
  <c r="F375" i="6" a="1"/>
  <c r="F388" i="6" a="1"/>
  <c r="F401" i="6" a="1"/>
  <c r="F414" i="6" a="1"/>
  <c r="F427" i="6" a="1"/>
  <c r="F434" i="6" a="1"/>
  <c r="F447" i="6" a="1"/>
  <c r="F460" i="6" a="1"/>
  <c r="F473" i="6" a="1"/>
  <c r="F486" i="6" a="1"/>
  <c r="F499" i="6" a="1"/>
  <c r="F506" i="6" a="1"/>
  <c r="F9" i="6" a="1"/>
  <c r="F24" i="6" a="1"/>
  <c r="F32" i="6" a="1"/>
  <c r="F48" i="6" a="1"/>
  <c r="F56" i="6" a="1"/>
  <c r="F71" i="6" a="1"/>
  <c r="F95" i="6" a="1"/>
  <c r="F118" i="6" a="1"/>
  <c r="F142" i="6" a="1"/>
  <c r="F157" i="6" a="1"/>
  <c r="F166" i="6" a="1"/>
  <c r="F181" i="6" a="1"/>
  <c r="F189" i="6" a="1"/>
  <c r="F205" i="6" a="1"/>
  <c r="F213" i="6" a="1"/>
  <c r="F228" i="6" a="1"/>
  <c r="F236" i="6" a="1"/>
  <c r="F252" i="6" a="1"/>
  <c r="F260" i="6" a="1"/>
  <c r="F275" i="6" a="1"/>
  <c r="F284" i="6" a="1"/>
  <c r="F299" i="6" a="1"/>
  <c r="F323" i="6" a="1"/>
  <c r="F346" i="6" a="1"/>
  <c r="F17" i="6" a="1"/>
  <c r="F40" i="6" a="1"/>
  <c r="F64" i="6" a="1"/>
  <c r="F79" i="6" a="1"/>
  <c r="F88" i="6" a="1"/>
  <c r="F103" i="6" a="1"/>
  <c r="F111" i="6" a="1"/>
  <c r="F127" i="6" a="1"/>
  <c r="F135" i="6" a="1"/>
  <c r="F150" i="6" a="1"/>
  <c r="F158" i="6" a="1"/>
  <c r="F174" i="6" a="1"/>
  <c r="F182" i="6" a="1"/>
  <c r="F197" i="6" a="1"/>
  <c r="F206" i="6" a="1"/>
  <c r="F221" i="6" a="1"/>
  <c r="F245" i="6" a="1"/>
  <c r="F268" i="6" a="1"/>
  <c r="F292" i="6" a="1"/>
  <c r="F307" i="6" a="1"/>
  <c r="F315" i="6" a="1"/>
  <c r="F331" i="6" a="1"/>
  <c r="F339" i="6" a="1"/>
  <c r="F354" i="6" a="1"/>
  <c r="F363" i="6" a="1"/>
  <c r="F378" i="6" a="1"/>
  <c r="F386" i="6" a="1"/>
  <c r="F402" i="6" a="1"/>
  <c r="F410" i="6" a="1"/>
  <c r="F425" i="6" a="1"/>
  <c r="F449" i="6" a="1"/>
  <c r="F472" i="6" a="1"/>
  <c r="F496" i="6" a="1"/>
  <c r="F511" i="6" a="1"/>
  <c r="F641" i="6" a="1"/>
  <c r="F654" i="6" a="1"/>
  <c r="F667" i="6" a="1"/>
  <c r="F687" i="6" a="1"/>
  <c r="F700" i="6" a="1"/>
  <c r="F713" i="6" a="1"/>
  <c r="F726" i="6" a="1"/>
  <c r="F739" i="6" a="1"/>
  <c r="F759" i="6" a="1"/>
  <c r="F772" i="6" a="1"/>
  <c r="F785" i="6" a="1"/>
  <c r="F798" i="6" a="1"/>
  <c r="F811" i="6" a="1"/>
  <c r="F831" i="6" a="1"/>
  <c r="F844" i="6" a="1"/>
  <c r="F857" i="6" a="1"/>
  <c r="F870" i="6" a="1"/>
  <c r="F883" i="6" a="1"/>
  <c r="F903" i="6" a="1"/>
  <c r="F916" i="6" a="1"/>
  <c r="F10" i="6" a="1"/>
  <c r="F25" i="6" a="1"/>
  <c r="F33" i="6" a="1"/>
  <c r="F49" i="6" a="1"/>
  <c r="F57" i="6" a="1"/>
  <c r="F72" i="6" a="1"/>
  <c r="F81" i="6" a="1"/>
  <c r="F96" i="6" a="1"/>
  <c r="F104" i="6" a="1"/>
  <c r="F120" i="6" a="1"/>
  <c r="F128" i="6" a="1"/>
  <c r="F143" i="6" a="1"/>
  <c r="F167" i="6" a="1"/>
  <c r="F190" i="6" a="1"/>
  <c r="F214" i="6" a="1"/>
  <c r="F229" i="6" a="1"/>
  <c r="F238" i="6" a="1"/>
  <c r="F253" i="6" a="1"/>
  <c r="F261" i="6" a="1"/>
  <c r="F277" i="6" a="1"/>
  <c r="F285" i="6" a="1"/>
  <c r="F300" i="6" a="1"/>
  <c r="F308" i="6" a="1"/>
  <c r="F324" i="6" a="1"/>
  <c r="F332" i="6" a="1"/>
  <c r="F347" i="6" a="1"/>
  <c r="F356" i="6" a="1"/>
  <c r="F371" i="6" a="1"/>
  <c r="F395" i="6" a="1"/>
  <c r="F418" i="6" a="1"/>
  <c r="F442" i="6" a="1"/>
  <c r="F457" i="6" a="1"/>
  <c r="F465" i="6" a="1"/>
  <c r="F481" i="6" a="1"/>
  <c r="F489" i="6" a="1"/>
  <c r="F504" i="6" a="1"/>
  <c r="F513" i="6" a="1"/>
  <c r="F520" i="6" a="1"/>
  <c r="F527" i="6" a="1"/>
  <c r="F534" i="6" a="1"/>
  <c r="F541" i="6" a="1"/>
  <c r="F549" i="6" a="1"/>
  <c r="F556" i="6" a="1"/>
  <c r="F563" i="6" a="1"/>
  <c r="F570" i="6" a="1"/>
  <c r="F577" i="6" a="1"/>
  <c r="F585" i="6" a="1"/>
  <c r="F592" i="6" a="1"/>
  <c r="F599" i="6" a="1"/>
  <c r="F606" i="6" a="1"/>
  <c r="F613" i="6" a="1"/>
  <c r="F621" i="6" a="1"/>
  <c r="F628" i="6" a="1"/>
  <c r="F635" i="6" a="1"/>
  <c r="F648" i="6" a="1"/>
  <c r="F661" i="6" a="1"/>
  <c r="F681" i="6" a="1"/>
  <c r="F694" i="6" a="1"/>
  <c r="F707" i="6" a="1"/>
  <c r="F720" i="6" a="1"/>
  <c r="F733" i="6" a="1"/>
  <c r="F753" i="6" a="1"/>
  <c r="F766" i="6" a="1"/>
  <c r="F779" i="6" a="1"/>
  <c r="F792" i="6" a="1"/>
  <c r="F805" i="6" a="1"/>
  <c r="F825" i="6" a="1"/>
  <c r="F838" i="6" a="1"/>
  <c r="F851" i="6" a="1"/>
  <c r="F864" i="6" a="1"/>
  <c r="F877" i="6" a="1"/>
  <c r="F897" i="6" a="1"/>
  <c r="F910" i="6" a="1"/>
  <c r="F923" i="6" a="1"/>
  <c r="F12" i="6" a="1"/>
  <c r="F20" i="6" a="1"/>
  <c r="F36" i="6" a="1"/>
  <c r="F44" i="6" a="1"/>
  <c r="F59" i="6" a="1"/>
  <c r="F68" i="6" a="1"/>
  <c r="F83" i="6" a="1"/>
  <c r="F107" i="6" a="1"/>
  <c r="F130" i="6" a="1"/>
  <c r="F154" i="6" a="1"/>
  <c r="F169" i="6" a="1"/>
  <c r="F177" i="6" a="1"/>
  <c r="F193" i="6" a="1"/>
  <c r="F201" i="6" a="1"/>
  <c r="F216" i="6" a="1"/>
  <c r="F225" i="6" a="1"/>
  <c r="F240" i="6" a="1"/>
  <c r="F248" i="6" a="1"/>
  <c r="F264" i="6" a="1"/>
  <c r="F272" i="6" a="1"/>
  <c r="F287" i="6" a="1"/>
  <c r="F311" i="6" a="1"/>
  <c r="F334" i="6" a="1"/>
  <c r="F358" i="6" a="1"/>
  <c r="F373" i="6" a="1"/>
  <c r="F382" i="6" a="1"/>
  <c r="F397" i="6" a="1"/>
  <c r="F405" i="6" a="1"/>
  <c r="F421" i="6" a="1"/>
  <c r="F429" i="6" a="1"/>
  <c r="F444" i="6" a="1"/>
  <c r="F452" i="6" a="1"/>
  <c r="F468" i="6" a="1"/>
  <c r="F476" i="6" a="1"/>
  <c r="F491" i="6" a="1"/>
  <c r="F500" i="6" a="1"/>
  <c r="F515" i="6" a="1"/>
  <c r="F522" i="6" a="1"/>
  <c r="F529" i="6" a="1"/>
  <c r="F537" i="6" a="1"/>
  <c r="F544" i="6" a="1"/>
  <c r="F551" i="6" a="1"/>
  <c r="F558" i="6" a="1"/>
  <c r="F565" i="6" a="1"/>
  <c r="F573" i="6" a="1"/>
  <c r="F580" i="6" a="1"/>
  <c r="F587" i="6" a="1"/>
  <c r="F594" i="6" a="1"/>
  <c r="F601" i="6" a="1"/>
  <c r="F609" i="6" a="1"/>
  <c r="F616" i="6" a="1"/>
  <c r="F623" i="6" a="1"/>
  <c r="F630" i="6" a="1"/>
  <c r="F637" i="6" a="1"/>
  <c r="F657" i="6" a="1"/>
  <c r="F670" i="6" a="1"/>
  <c r="F683" i="6" a="1"/>
  <c r="F696" i="6" a="1"/>
  <c r="F709" i="6" a="1"/>
  <c r="F729" i="6" a="1"/>
  <c r="F742" i="6" a="1"/>
  <c r="F755" i="6" a="1"/>
  <c r="F768" i="6" a="1"/>
  <c r="F781" i="6" a="1"/>
  <c r="F23" i="6" a="1"/>
  <c r="F46" i="6" a="1"/>
  <c r="F70" i="6" a="1"/>
  <c r="F94" i="6" a="1"/>
  <c r="F117" i="6" a="1"/>
  <c r="F141" i="6" a="1"/>
  <c r="F164" i="6" a="1"/>
  <c r="F188" i="6" a="1"/>
  <c r="F212" i="6" a="1"/>
  <c r="F223" i="6" a="1"/>
  <c r="F247" i="6" a="1"/>
  <c r="F271" i="6" a="1"/>
  <c r="F294" i="6" a="1"/>
  <c r="F318" i="6" a="1"/>
  <c r="F341" i="6" a="1"/>
  <c r="F396" i="6" a="1"/>
  <c r="F406" i="6" a="1"/>
  <c r="F428" i="6" a="1"/>
  <c r="F448" i="6" a="1"/>
  <c r="F469" i="6" a="1"/>
  <c r="F490" i="6" a="1"/>
  <c r="F501" i="6" a="1"/>
  <c r="F510" i="6" a="1"/>
  <c r="F521" i="6" a="1"/>
  <c r="F531" i="6" a="1"/>
  <c r="F550" i="6" a="1"/>
  <c r="F559" i="6" a="1"/>
  <c r="F579" i="6" a="1"/>
  <c r="F588" i="6" a="1"/>
  <c r="F607" i="6" a="1"/>
  <c r="F617" i="6" a="1"/>
  <c r="F636" i="6" a="1"/>
  <c r="F645" i="6" a="1"/>
  <c r="F653" i="6" a="1"/>
  <c r="F671" i="6" a="1"/>
  <c r="F679" i="6" a="1"/>
  <c r="F697" i="6" a="1"/>
  <c r="F741" i="6" a="1"/>
  <c r="F767" i="6" a="1"/>
  <c r="F784" i="6" a="1"/>
  <c r="F793" i="6" a="1"/>
  <c r="F801" i="6" a="1"/>
  <c r="F816" i="6" a="1"/>
  <c r="F840" i="6" a="1"/>
  <c r="F863" i="6" a="1"/>
  <c r="F887" i="6" a="1"/>
  <c r="F911" i="6" a="1"/>
  <c r="F235" i="6" a="1"/>
  <c r="F259" i="6" a="1"/>
  <c r="F282" i="6" a="1"/>
  <c r="F295" i="6" a="1"/>
  <c r="F306" i="6" a="1"/>
  <c r="F319" i="6" a="1"/>
  <c r="F330" i="6" a="1"/>
  <c r="F343" i="6" a="1"/>
  <c r="F353" i="6" a="1"/>
  <c r="F365" i="6" a="1"/>
  <c r="F376" i="6" a="1"/>
  <c r="F385" i="6" a="1"/>
  <c r="F417" i="6" a="1"/>
  <c r="F438" i="6" a="1"/>
  <c r="F459" i="6" a="1"/>
  <c r="F470" i="6" a="1"/>
  <c r="F480" i="6" a="1"/>
  <c r="F540" i="6" a="1"/>
  <c r="F569" i="6" a="1"/>
  <c r="F598" i="6" a="1"/>
  <c r="F627" i="6" a="1"/>
  <c r="F663" i="6" a="1"/>
  <c r="F689" i="6" a="1"/>
  <c r="F706" i="6" a="1"/>
  <c r="F715" i="6" a="1"/>
  <c r="F724" i="6" a="1"/>
  <c r="F732" i="6" a="1"/>
  <c r="F750" i="6" a="1"/>
  <c r="F809" i="6" a="1"/>
  <c r="F833" i="6" a="1"/>
  <c r="F856" i="6" a="1"/>
  <c r="F880" i="6" a="1"/>
  <c r="F895" i="6" a="1"/>
  <c r="F904" i="6" a="1"/>
  <c r="F919" i="6" a="1"/>
  <c r="F38" i="6" a="1"/>
  <c r="F144" i="6" a="1"/>
  <c r="F239" i="6" a="1"/>
  <c r="F310" i="6" a="1"/>
  <c r="F333" i="6" a="1"/>
  <c r="F430" i="6" a="1"/>
  <c r="F471" i="6" a="1"/>
  <c r="F493" i="6" a="1"/>
  <c r="F523" i="6" a="1"/>
  <c r="F543" i="6" a="1"/>
  <c r="F581" i="6" a="1"/>
  <c r="F610" i="6" a="1"/>
  <c r="F629" i="6" a="1"/>
  <c r="F682" i="6" a="1"/>
  <c r="F708" i="6" a="1"/>
  <c r="F743" i="6" a="1"/>
  <c r="F769" i="6" a="1"/>
  <c r="F810" i="6" a="1"/>
  <c r="F834" i="6" a="1"/>
  <c r="F881" i="6" a="1"/>
  <c r="F3" i="6" a="1"/>
  <c r="F13" i="6" a="1"/>
  <c r="F26" i="6" a="1"/>
  <c r="F37" i="6" a="1"/>
  <c r="F50" i="6" a="1"/>
  <c r="F61" i="6" a="1"/>
  <c r="F84" i="6" a="1"/>
  <c r="F108" i="6" a="1"/>
  <c r="F131" i="6" a="1"/>
  <c r="F155" i="6" a="1"/>
  <c r="F179" i="6" a="1"/>
  <c r="F202" i="6" a="1"/>
  <c r="F226" i="6" a="1"/>
  <c r="F249" i="6" a="1"/>
  <c r="F273" i="6" a="1"/>
  <c r="F297" i="6" a="1"/>
  <c r="F320" i="6" a="1"/>
  <c r="F344" i="6" a="1"/>
  <c r="F366" i="6" a="1"/>
  <c r="F387" i="6" a="1"/>
  <c r="F398" i="6" a="1"/>
  <c r="F408" i="6" a="1"/>
  <c r="F450" i="6" a="1"/>
  <c r="F461" i="6" a="1"/>
  <c r="F482" i="6" a="1"/>
  <c r="F502" i="6" a="1"/>
  <c r="F532" i="6" a="1"/>
  <c r="F561" i="6" a="1"/>
  <c r="F589" i="6" a="1"/>
  <c r="F618" i="6" a="1"/>
  <c r="F646" i="6" a="1"/>
  <c r="F655" i="6" a="1"/>
  <c r="F664" i="6" a="1"/>
  <c r="F672" i="6" a="1"/>
  <c r="F690" i="6" a="1"/>
  <c r="F760" i="6" a="1"/>
  <c r="F777" i="6" a="1"/>
  <c r="F786" i="6" a="1"/>
  <c r="F802" i="6" a="1"/>
  <c r="F817" i="6" a="1"/>
  <c r="F826" i="6" a="1"/>
  <c r="F841" i="6" a="1"/>
  <c r="F849" i="6" a="1"/>
  <c r="F865" i="6" a="1"/>
  <c r="F873" i="6" a="1"/>
  <c r="F888" i="6" a="1"/>
  <c r="F912" i="6" a="1"/>
  <c r="F14" i="6" a="1"/>
  <c r="F62" i="6" a="1"/>
  <c r="F97" i="6" a="1"/>
  <c r="F121" i="6" a="1"/>
  <c r="F168" i="6" a="1"/>
  <c r="F192" i="6" a="1"/>
  <c r="F215" i="6" a="1"/>
  <c r="F262" i="6" a="1"/>
  <c r="F286" i="6" a="1"/>
  <c r="F357" i="6" a="1"/>
  <c r="F377" i="6" a="1"/>
  <c r="F419" i="6" a="1"/>
  <c r="F439" i="6" a="1"/>
  <c r="F514" i="6" a="1"/>
  <c r="F552" i="6" a="1"/>
  <c r="F571" i="6" a="1"/>
  <c r="F600" i="6" a="1"/>
  <c r="F699" i="6" a="1"/>
  <c r="F717" i="6" a="1"/>
  <c r="F725" i="6" a="1"/>
  <c r="F751" i="6" a="1"/>
  <c r="F795" i="6" a="1"/>
  <c r="F819" i="6" a="1"/>
  <c r="F858" i="6" a="1"/>
  <c r="F905" i="6" a="1"/>
  <c r="F5" i="6" a="1"/>
  <c r="F16" i="6" a="1"/>
  <c r="F29" i="6" a="1"/>
  <c r="F39" i="6" a="1"/>
  <c r="F52" i="6" a="1"/>
  <c r="F63" i="6" a="1"/>
  <c r="F76" i="6" a="1"/>
  <c r="F86" i="6" a="1"/>
  <c r="F99" i="6" a="1"/>
  <c r="F110" i="6" a="1"/>
  <c r="F123" i="6" a="1"/>
  <c r="F134" i="6" a="1"/>
  <c r="F147" i="6" a="1"/>
  <c r="F170" i="6" a="1"/>
  <c r="F194" i="6" a="1"/>
  <c r="F369" i="6" a="1"/>
  <c r="F379" i="6" a="1"/>
  <c r="F390" i="6" a="1"/>
  <c r="F411" i="6" a="1"/>
  <c r="F422" i="6" a="1"/>
  <c r="F431" i="6" a="1"/>
  <c r="F474" i="6" a="1"/>
  <c r="F484" i="6" a="1"/>
  <c r="F525" i="6" a="1"/>
  <c r="F553" i="6" a="1"/>
  <c r="F582" i="6" a="1"/>
  <c r="F611" i="6" a="1"/>
  <c r="F675" i="6" a="1"/>
  <c r="F701" i="6" a="1"/>
  <c r="F718" i="6" a="1"/>
  <c r="F727" i="6" a="1"/>
  <c r="F736" i="6" a="1"/>
  <c r="F744" i="6" a="1"/>
  <c r="F762" i="6" a="1"/>
  <c r="F796" i="6" a="1"/>
  <c r="F820" i="6" a="1"/>
  <c r="F835" i="6" a="1"/>
  <c r="F843" i="6" a="1"/>
  <c r="F859" i="6" a="1"/>
  <c r="F867" i="6" a="1"/>
  <c r="F882" i="6" a="1"/>
  <c r="F891" i="6" a="1"/>
  <c r="F906" i="6" a="1"/>
  <c r="F18" i="6" a="1"/>
  <c r="F42" i="6" a="1"/>
  <c r="F65" i="6" a="1"/>
  <c r="F22" i="6" a="1"/>
  <c r="F45" i="6" a="1"/>
  <c r="F69" i="6" a="1"/>
  <c r="F91" i="6" a="1"/>
  <c r="F133" i="6" a="1"/>
  <c r="F151" i="6" a="1"/>
  <c r="F210" i="6" a="1"/>
  <c r="F233" i="6" a="1"/>
  <c r="F274" i="6" a="1"/>
  <c r="F293" i="6" a="1"/>
  <c r="F313" i="6" a="1"/>
  <c r="F336" i="6" a="1"/>
  <c r="F352" i="6" a="1"/>
  <c r="F372" i="6" a="1"/>
  <c r="F391" i="6" a="1"/>
  <c r="F409" i="6" a="1"/>
  <c r="F463" i="6" a="1"/>
  <c r="F478" i="6" a="1"/>
  <c r="F533" i="6" a="1"/>
  <c r="F547" i="6" a="1"/>
  <c r="F597" i="6" a="1"/>
  <c r="F615" i="6" a="1"/>
  <c r="F647" i="6" a="1"/>
  <c r="F660" i="6" a="1"/>
  <c r="F677" i="6" a="1"/>
  <c r="F705" i="6" a="1"/>
  <c r="F721" i="6" a="1"/>
  <c r="F737" i="6" a="1"/>
  <c r="F765" i="6" a="1"/>
  <c r="F808" i="6" a="1"/>
  <c r="F822" i="6" a="1"/>
  <c r="F850" i="6" a="1"/>
  <c r="F862" i="6" a="1"/>
  <c r="F876" i="6" a="1"/>
  <c r="F917" i="6" a="1"/>
  <c r="F35" i="6" a="1"/>
  <c r="F243" i="6" a="1"/>
  <c r="F364" i="6" a="1"/>
  <c r="F526" i="6" a="1"/>
  <c r="F685" i="6" a="1"/>
  <c r="F899" i="6" a="1"/>
  <c r="F227" i="6" a="1"/>
  <c r="F562" i="6" a="1"/>
  <c r="F778" i="6" a="1"/>
  <c r="F187" i="6" a="1"/>
  <c r="F370" i="6" a="1"/>
  <c r="F595" i="6" a="1"/>
  <c r="F688" i="6" a="1"/>
  <c r="F780" i="6" a="1"/>
  <c r="F861" i="6" a="1"/>
  <c r="F129" i="6" a="1"/>
  <c r="F749" i="6" a="1"/>
  <c r="F901" i="6" a="1"/>
  <c r="F92" i="6" a="1"/>
  <c r="F114" i="6" a="1"/>
  <c r="F136" i="6" a="1"/>
  <c r="F153" i="6" a="1"/>
  <c r="F173" i="6" a="1"/>
  <c r="F195" i="6" a="1"/>
  <c r="F255" i="6" a="1"/>
  <c r="F278" i="6" a="1"/>
  <c r="F314" i="6" a="1"/>
  <c r="F392" i="6" a="1"/>
  <c r="F426" i="6" a="1"/>
  <c r="F445" i="6" a="1"/>
  <c r="F464" i="6" a="1"/>
  <c r="F483" i="6" a="1"/>
  <c r="F498" i="6" a="1"/>
  <c r="F517" i="6" a="1"/>
  <c r="F535" i="6" a="1"/>
  <c r="F567" i="6" a="1"/>
  <c r="F583" i="6" a="1"/>
  <c r="F633" i="6" a="1"/>
  <c r="F649" i="6" a="1"/>
  <c r="F693" i="6" a="1"/>
  <c r="F754" i="6" a="1"/>
  <c r="F797" i="6" a="1"/>
  <c r="F837" i="6" a="1"/>
  <c r="F852" i="6" a="1"/>
  <c r="F892" i="6" a="1"/>
  <c r="F82" i="6" a="1"/>
  <c r="F266" i="6" a="1"/>
  <c r="F593" i="6" a="1"/>
  <c r="F730" i="6" a="1"/>
  <c r="F437" i="6" a="1"/>
  <c r="F642" i="6" a="1"/>
  <c r="F105" i="6" a="1"/>
  <c r="F456" i="6" a="1"/>
  <c r="F763" i="6" a="1"/>
  <c r="F846" i="6" a="1"/>
  <c r="F19" i="6" a="1"/>
  <c r="F351" i="6" a="1"/>
  <c r="F458" i="6" a="1"/>
  <c r="F546" i="6" a="1"/>
  <c r="F875" i="6" a="1"/>
  <c r="F90" i="6" a="1"/>
  <c r="F254" i="6" a="1"/>
  <c r="F462" i="6" a="1"/>
  <c r="F889" i="6" a="1"/>
  <c r="F4" i="6" a="1"/>
  <c r="F27" i="6" a="1"/>
  <c r="F51" i="6" a="1"/>
  <c r="F75" i="6" a="1"/>
  <c r="F115" i="6" a="1"/>
  <c r="F156" i="6" a="1"/>
  <c r="F175" i="6" a="1"/>
  <c r="F234" i="6" a="1"/>
  <c r="F256" i="6" a="1"/>
  <c r="F298" i="6" a="1"/>
  <c r="F317" i="6" a="1"/>
  <c r="F337" i="6" a="1"/>
  <c r="F359" i="6" a="1"/>
  <c r="F374" i="6" a="1"/>
  <c r="F412" i="6" a="1"/>
  <c r="F446" i="6" a="1"/>
  <c r="F603" i="6" a="1"/>
  <c r="F665" i="6" a="1"/>
  <c r="F678" i="6" a="1"/>
  <c r="F723" i="6" a="1"/>
  <c r="F738" i="6" a="1"/>
  <c r="F783" i="6" a="1"/>
  <c r="F813" i="6" a="1"/>
  <c r="F823" i="6" a="1"/>
  <c r="F918" i="6" a="1"/>
  <c r="F827" i="6" a="1"/>
  <c r="F138" i="6" a="1"/>
  <c r="F180" i="6" a="1"/>
  <c r="F199" i="6" a="1"/>
  <c r="F241" i="6" a="1"/>
  <c r="F280" i="6" a="1"/>
  <c r="F301" i="6" a="1"/>
  <c r="F321" i="6" a="1"/>
  <c r="F340" i="6" a="1"/>
  <c r="F360" i="6" a="1"/>
  <c r="F380" i="6" a="1"/>
  <c r="F432" i="6" a="1"/>
  <c r="F451" i="6" a="1"/>
  <c r="F538" i="6" a="1"/>
  <c r="F555" i="6" a="1"/>
  <c r="F604" i="6" a="1"/>
  <c r="F756" i="6" a="1"/>
  <c r="F787" i="6" a="1"/>
  <c r="F814" i="6" a="1"/>
  <c r="F828" i="6" a="1"/>
  <c r="F868" i="6" a="1"/>
  <c r="F922" i="6" a="1"/>
  <c r="F11" i="6" a="1"/>
  <c r="F58" i="6" a="1"/>
  <c r="F124" i="6" a="1"/>
  <c r="F207" i="6" a="1"/>
  <c r="F326" i="6" a="1"/>
  <c r="F383" i="6" a="1"/>
  <c r="F436" i="6" a="1"/>
  <c r="F575" i="6" a="1"/>
  <c r="F624" i="6" a="1"/>
  <c r="F714" i="6" a="1"/>
  <c r="F745" i="6" a="1"/>
  <c r="F804" i="6" a="1"/>
  <c r="F885" i="6" a="1"/>
  <c r="F85" i="6" a="1"/>
  <c r="F186" i="6" a="1"/>
  <c r="F327" i="6" a="1"/>
  <c r="F349" i="6" a="1"/>
  <c r="F475" i="6" a="1"/>
  <c r="F509" i="6" a="1"/>
  <c r="F702" i="6" a="1"/>
  <c r="F747" i="6" a="1"/>
  <c r="F775" i="6" a="1"/>
  <c r="F871" i="6" a="1"/>
  <c r="F913" i="6" a="1"/>
  <c r="F89" i="6" a="1"/>
  <c r="F148" i="6" a="1"/>
  <c r="F230" i="6" a="1"/>
  <c r="F350" i="6" a="1"/>
  <c r="F384" i="6" a="1"/>
  <c r="F441" i="6" a="1"/>
  <c r="F495" i="6" a="1"/>
  <c r="F528" i="6" a="1"/>
  <c r="F576" i="6" a="1"/>
  <c r="F673" i="6" a="1"/>
  <c r="F703" i="6" a="1"/>
  <c r="F731" i="6" a="1"/>
  <c r="F791" i="6" a="1"/>
  <c r="F886" i="6" a="1"/>
  <c r="F171" i="6" a="1"/>
  <c r="F6" i="6" a="1"/>
  <c r="F30" i="6" a="1"/>
  <c r="F53" i="6" a="1"/>
  <c r="F77" i="6" a="1"/>
  <c r="F98" i="6" a="1"/>
  <c r="F116" i="6" a="1"/>
  <c r="F137" i="6" a="1"/>
  <c r="F160" i="6" a="1"/>
  <c r="F176" i="6" a="1"/>
  <c r="F196" i="6" a="1"/>
  <c r="F219" i="6" a="1"/>
  <c r="F279" i="6" a="1"/>
  <c r="F338" i="6" a="1"/>
  <c r="F393" i="6" a="1"/>
  <c r="F413" i="6" a="1"/>
  <c r="F467" i="6" a="1"/>
  <c r="F485" i="6" a="1"/>
  <c r="F503" i="6" a="1"/>
  <c r="F519" i="6" a="1"/>
  <c r="F568" i="6" a="1"/>
  <c r="F586" i="6" a="1"/>
  <c r="F619" i="6" a="1"/>
  <c r="F634" i="6" a="1"/>
  <c r="F651" i="6" a="1"/>
  <c r="F666" i="6" a="1"/>
  <c r="F695" i="6" a="1"/>
  <c r="F711" i="6" a="1"/>
  <c r="F771" i="6" a="1"/>
  <c r="F799" i="6" a="1"/>
  <c r="F839" i="6" a="1"/>
  <c r="F853" i="6" a="1"/>
  <c r="F879" i="6" a="1"/>
  <c r="F893" i="6" a="1"/>
  <c r="F907" i="6" a="1"/>
  <c r="F921" i="6" a="1"/>
  <c r="F258" i="6" a="1"/>
  <c r="F622" i="6" a="1"/>
  <c r="F102" i="6" a="1"/>
  <c r="F761" i="6" a="1"/>
  <c r="F845" i="6" a="1"/>
  <c r="F163" i="6" a="1"/>
  <c r="F305" i="6" a="1"/>
  <c r="F403" i="6" a="1"/>
  <c r="F545" i="6" a="1"/>
  <c r="F125" i="6" a="1"/>
  <c r="F267" i="6" a="1"/>
  <c r="F423" i="6" a="1"/>
  <c r="F874" i="6" a="1"/>
  <c r="F66" i="6" a="1"/>
  <c r="F251" i="6" a="1"/>
  <c r="F328" i="6" a="1"/>
  <c r="F443" i="6" a="1"/>
  <c r="F612" i="6" a="1"/>
  <c r="F719" i="6" a="1"/>
  <c r="F807" i="6" a="1"/>
  <c r="F149" i="6" a="1"/>
  <c r="F676" i="6" a="1"/>
  <c r="F7" i="6" a="1"/>
  <c r="F31" i="6" a="1"/>
  <c r="F55" i="6" a="1"/>
  <c r="F78" i="6" a="1"/>
  <c r="F101" i="6" a="1"/>
  <c r="F122" i="6" a="1"/>
  <c r="F140" i="6" a="1"/>
  <c r="F161" i="6" a="1"/>
  <c r="F183" i="6" a="1"/>
  <c r="F200" i="6" a="1"/>
  <c r="F220" i="6" a="1"/>
  <c r="F242" i="6" a="1"/>
  <c r="F302" i="6" a="1"/>
  <c r="F399" i="6" a="1"/>
  <c r="F415" i="6" a="1"/>
  <c r="F435" i="6" a="1"/>
  <c r="F454" i="6" a="1"/>
  <c r="F487" i="6" a="1"/>
  <c r="F507" i="6" a="1"/>
  <c r="F574" i="6" a="1"/>
  <c r="F639" i="6" a="1"/>
  <c r="F652" i="6" a="1"/>
  <c r="F684" i="6" a="1"/>
  <c r="F712" i="6" a="1"/>
  <c r="F773" i="6" a="1"/>
  <c r="F789" i="6" a="1"/>
  <c r="F894" i="6" a="1"/>
  <c r="F184" i="6" a="1"/>
  <c r="F455" i="6" a="1"/>
  <c r="F790" i="6" a="1"/>
  <c r="F246" i="6" a="1"/>
  <c r="F367" i="6" a="1"/>
  <c r="F925" i="6" a="1"/>
  <c r="F900" i="6" a="1"/>
  <c r="F269" i="6" a="1"/>
  <c r="F564" i="6" a="1"/>
  <c r="F643" i="6" a="1"/>
  <c r="F748" i="6" a="1"/>
  <c r="F915" i="6" a="1"/>
  <c r="F112" i="6" a="1"/>
  <c r="F232" i="6" a="1"/>
  <c r="F291" i="6" a="1"/>
  <c r="F424" i="6" a="1"/>
  <c r="F516" i="6" a="1"/>
  <c r="F631" i="6" a="1"/>
  <c r="F847" i="6" a="1"/>
  <c r="F162" i="6" a="1"/>
  <c r="F203" i="6" a="1"/>
  <c r="F222" i="6" a="1"/>
  <c r="F265" i="6" a="1"/>
  <c r="F281" i="6" a="1"/>
  <c r="F304" i="6" a="1"/>
  <c r="F325" i="6" a="1"/>
  <c r="F345" i="6" a="1"/>
  <c r="F400" i="6" a="1"/>
  <c r="F416" i="6" a="1"/>
  <c r="F488" i="6" a="1"/>
  <c r="F508" i="6" a="1"/>
  <c r="F539" i="6" a="1"/>
  <c r="F557" i="6" a="1"/>
  <c r="F591" i="6" a="1"/>
  <c r="F605" i="6" a="1"/>
  <c r="F640" i="6" a="1"/>
  <c r="F669" i="6" a="1"/>
  <c r="F757" i="6" a="1"/>
  <c r="F803" i="6" a="1"/>
  <c r="F815" i="6" a="1"/>
  <c r="F829" i="6" a="1"/>
  <c r="F855" i="6" a="1"/>
  <c r="F869" i="6" a="1"/>
  <c r="F898" i="6" a="1"/>
  <c r="F909" i="6" a="1"/>
  <c r="F924" i="6" a="1"/>
  <c r="F774" i="6" a="1"/>
  <c r="F288" i="6" a="1"/>
  <c r="F494" i="6" a="1"/>
  <c r="F658" i="6" a="1"/>
  <c r="F208" i="6" a="1"/>
  <c r="F404" i="6" a="1"/>
  <c r="F625" i="6" a="1"/>
  <c r="F832" i="6" a="1"/>
  <c r="F43" i="6" a="1"/>
  <c r="F109" i="6" a="1"/>
  <c r="F209" i="6" a="1"/>
  <c r="F312" i="6" a="1"/>
  <c r="F389" i="6" a="1"/>
  <c r="F477" i="6" a="1"/>
  <c r="F659" i="6" a="1"/>
  <c r="F735" i="6" a="1"/>
  <c r="F821" i="6" a="1"/>
  <c r="F497" i="6" a="1"/>
  <c r="F691" i="6" a="1"/>
  <c r="B14" i="7" l="1"/>
  <c r="E17" i="7"/>
  <c r="F691" i="6"/>
  <c r="F497" i="6"/>
  <c r="F821" i="6"/>
  <c r="F735" i="6"/>
  <c r="F659" i="6"/>
  <c r="F477" i="6"/>
  <c r="F389" i="6"/>
  <c r="F312" i="6"/>
  <c r="F209" i="6"/>
  <c r="F109" i="6"/>
  <c r="F43" i="6"/>
  <c r="F832" i="6"/>
  <c r="F625" i="6"/>
  <c r="F404" i="6"/>
  <c r="F208" i="6"/>
  <c r="F658" i="6"/>
  <c r="F494" i="6"/>
  <c r="F288" i="6"/>
  <c r="F774" i="6"/>
  <c r="F924" i="6"/>
  <c r="F909" i="6"/>
  <c r="F898" i="6"/>
  <c r="F869" i="6"/>
  <c r="F855" i="6"/>
  <c r="F829" i="6"/>
  <c r="F815" i="6"/>
  <c r="F803" i="6"/>
  <c r="F757" i="6"/>
  <c r="F669" i="6"/>
  <c r="F640" i="6"/>
  <c r="F605" i="6"/>
  <c r="F591" i="6"/>
  <c r="F557" i="6"/>
  <c r="F539" i="6"/>
  <c r="F508" i="6"/>
  <c r="F488" i="6"/>
  <c r="F416" i="6"/>
  <c r="F400" i="6"/>
  <c r="F345" i="6"/>
  <c r="F325" i="6"/>
  <c r="F304" i="6"/>
  <c r="F281" i="6"/>
  <c r="F265" i="6"/>
  <c r="F222" i="6"/>
  <c r="F203" i="6"/>
  <c r="F162" i="6"/>
  <c r="F847" i="6"/>
  <c r="F631" i="6"/>
  <c r="F516" i="6"/>
  <c r="F424" i="6"/>
  <c r="F291" i="6"/>
  <c r="F232" i="6"/>
  <c r="F112" i="6"/>
  <c r="F915" i="6"/>
  <c r="F748" i="6"/>
  <c r="F643" i="6"/>
  <c r="F564" i="6"/>
  <c r="F269" i="6"/>
  <c r="F900" i="6"/>
  <c r="F925" i="6"/>
  <c r="F367" i="6"/>
  <c r="F246" i="6"/>
  <c r="F790" i="6"/>
  <c r="F455" i="6"/>
  <c r="F184" i="6"/>
  <c r="F894" i="6"/>
  <c r="F789" i="6"/>
  <c r="F773" i="6"/>
  <c r="F712" i="6"/>
  <c r="F684" i="6"/>
  <c r="F652" i="6"/>
  <c r="F639" i="6"/>
  <c r="F574" i="6"/>
  <c r="F507" i="6"/>
  <c r="F487" i="6"/>
  <c r="F454" i="6"/>
  <c r="F435" i="6"/>
  <c r="F415" i="6"/>
  <c r="F399" i="6"/>
  <c r="F302" i="6"/>
  <c r="F242" i="6"/>
  <c r="F220" i="6"/>
  <c r="F200" i="6"/>
  <c r="F183" i="6"/>
  <c r="F161" i="6"/>
  <c r="F140" i="6"/>
  <c r="F122" i="6"/>
  <c r="F101" i="6"/>
  <c r="F78" i="6"/>
  <c r="F55" i="6"/>
  <c r="F31" i="6"/>
  <c r="F7" i="6"/>
  <c r="F676" i="6"/>
  <c r="F149" i="6"/>
  <c r="F807" i="6"/>
  <c r="F719" i="6"/>
  <c r="F612" i="6"/>
  <c r="F443" i="6"/>
  <c r="F328" i="6"/>
  <c r="F251" i="6"/>
  <c r="F66" i="6"/>
  <c r="F874" i="6"/>
  <c r="F423" i="6"/>
  <c r="F267" i="6"/>
  <c r="F125" i="6"/>
  <c r="F545" i="6"/>
  <c r="F403" i="6"/>
  <c r="F305" i="6"/>
  <c r="F163" i="6"/>
  <c r="F845" i="6"/>
  <c r="F761" i="6"/>
  <c r="F102" i="6"/>
  <c r="F622" i="6"/>
  <c r="F258" i="6"/>
  <c r="F921" i="6"/>
  <c r="F907" i="6"/>
  <c r="F893" i="6"/>
  <c r="F879" i="6"/>
  <c r="F853" i="6"/>
  <c r="F839" i="6"/>
  <c r="F799" i="6"/>
  <c r="F771" i="6"/>
  <c r="F711" i="6"/>
  <c r="F695" i="6"/>
  <c r="F666" i="6"/>
  <c r="F651" i="6"/>
  <c r="F634" i="6"/>
  <c r="F619" i="6"/>
  <c r="F586" i="6"/>
  <c r="F568" i="6"/>
  <c r="F519" i="6"/>
  <c r="F503" i="6"/>
  <c r="F485" i="6"/>
  <c r="F467" i="6"/>
  <c r="F413" i="6"/>
  <c r="F393" i="6"/>
  <c r="F338" i="6"/>
  <c r="F279" i="6"/>
  <c r="F219" i="6"/>
  <c r="F196" i="6"/>
  <c r="F176" i="6"/>
  <c r="F160" i="6"/>
  <c r="F137" i="6"/>
  <c r="F116" i="6"/>
  <c r="F98" i="6"/>
  <c r="F77" i="6"/>
  <c r="F53" i="6"/>
  <c r="F30" i="6"/>
  <c r="F6" i="6"/>
  <c r="F171" i="6"/>
  <c r="F886" i="6"/>
  <c r="F791" i="6"/>
  <c r="F731" i="6"/>
  <c r="F703" i="6"/>
  <c r="F673" i="6"/>
  <c r="F576" i="6"/>
  <c r="F528" i="6"/>
  <c r="F495" i="6"/>
  <c r="F441" i="6"/>
  <c r="F384" i="6"/>
  <c r="F350" i="6"/>
  <c r="F230" i="6"/>
  <c r="F148" i="6"/>
  <c r="F89" i="6"/>
  <c r="F913" i="6"/>
  <c r="F871" i="6"/>
  <c r="F775" i="6"/>
  <c r="F747" i="6"/>
  <c r="F702" i="6"/>
  <c r="F509" i="6"/>
  <c r="F475" i="6"/>
  <c r="F349" i="6"/>
  <c r="F327" i="6"/>
  <c r="F186" i="6"/>
  <c r="F85" i="6"/>
  <c r="F885" i="6"/>
  <c r="F804" i="6"/>
  <c r="F745" i="6"/>
  <c r="F714" i="6"/>
  <c r="F624" i="6"/>
  <c r="F575" i="6"/>
  <c r="F436" i="6"/>
  <c r="F383" i="6"/>
  <c r="F326" i="6"/>
  <c r="F207" i="6"/>
  <c r="F124" i="6"/>
  <c r="F58" i="6"/>
  <c r="F11" i="6"/>
  <c r="F922" i="6"/>
  <c r="F868" i="6"/>
  <c r="F828" i="6"/>
  <c r="F814" i="6"/>
  <c r="F787" i="6"/>
  <c r="F756" i="6"/>
  <c r="F604" i="6"/>
  <c r="F555" i="6"/>
  <c r="F538" i="6"/>
  <c r="F451" i="6"/>
  <c r="F432" i="6"/>
  <c r="F380" i="6"/>
  <c r="F360" i="6"/>
  <c r="F340" i="6"/>
  <c r="F321" i="6"/>
  <c r="F301" i="6"/>
  <c r="F280" i="6"/>
  <c r="F241" i="6"/>
  <c r="F199" i="6"/>
  <c r="F180" i="6"/>
  <c r="F138" i="6"/>
  <c r="F827" i="6"/>
  <c r="F918" i="6"/>
  <c r="F823" i="6"/>
  <c r="F813" i="6"/>
  <c r="F783" i="6"/>
  <c r="F738" i="6"/>
  <c r="F723" i="6"/>
  <c r="F678" i="6"/>
  <c r="F665" i="6"/>
  <c r="F603" i="6"/>
  <c r="F446" i="6"/>
  <c r="F412" i="6"/>
  <c r="F374" i="6"/>
  <c r="F359" i="6"/>
  <c r="F337" i="6"/>
  <c r="F317" i="6"/>
  <c r="F298" i="6"/>
  <c r="F256" i="6"/>
  <c r="F234" i="6"/>
  <c r="F175" i="6"/>
  <c r="F156" i="6"/>
  <c r="F115" i="6"/>
  <c r="F75" i="6"/>
  <c r="F51" i="6"/>
  <c r="F27" i="6"/>
  <c r="F4" i="6"/>
  <c r="F889" i="6"/>
  <c r="F462" i="6"/>
  <c r="F254" i="6"/>
  <c r="F90" i="6"/>
  <c r="F875" i="6"/>
  <c r="F546" i="6"/>
  <c r="F458" i="6"/>
  <c r="F351" i="6"/>
  <c r="F19" i="6"/>
  <c r="F846" i="6"/>
  <c r="F763" i="6"/>
  <c r="F456" i="6"/>
  <c r="F105" i="6"/>
  <c r="F642" i="6"/>
  <c r="F437" i="6"/>
  <c r="F730" i="6"/>
  <c r="F593" i="6"/>
  <c r="F266" i="6"/>
  <c r="F82" i="6"/>
  <c r="F892" i="6"/>
  <c r="F852" i="6"/>
  <c r="F837" i="6"/>
  <c r="F797" i="6"/>
  <c r="F754" i="6"/>
  <c r="F693" i="6"/>
  <c r="F649" i="6"/>
  <c r="F633" i="6"/>
  <c r="F583" i="6"/>
  <c r="F567" i="6"/>
  <c r="F535" i="6"/>
  <c r="F517" i="6"/>
  <c r="F498" i="6"/>
  <c r="F483" i="6"/>
  <c r="F464" i="6"/>
  <c r="F445" i="6"/>
  <c r="F426" i="6"/>
  <c r="F392" i="6"/>
  <c r="F314" i="6"/>
  <c r="F278" i="6"/>
  <c r="F255" i="6"/>
  <c r="F195" i="6"/>
  <c r="F173" i="6"/>
  <c r="F153" i="6"/>
  <c r="F136" i="6"/>
  <c r="F114" i="6"/>
  <c r="F92" i="6"/>
  <c r="F901" i="6"/>
  <c r="F749" i="6"/>
  <c r="F129" i="6"/>
  <c r="F861" i="6"/>
  <c r="F780" i="6"/>
  <c r="F688" i="6"/>
  <c r="F595" i="6"/>
  <c r="F370" i="6"/>
  <c r="F187" i="6"/>
  <c r="F778" i="6"/>
  <c r="F562" i="6"/>
  <c r="F227" i="6"/>
  <c r="F899" i="6"/>
  <c r="F685" i="6"/>
  <c r="F526" i="6"/>
  <c r="F364" i="6"/>
  <c r="F243" i="6"/>
  <c r="F35" i="6"/>
  <c r="F917" i="6"/>
  <c r="F876" i="6"/>
  <c r="F862" i="6"/>
  <c r="F850" i="6"/>
  <c r="F822" i="6"/>
  <c r="F808" i="6"/>
  <c r="F765" i="6"/>
  <c r="F737" i="6"/>
  <c r="F721" i="6"/>
  <c r="F705" i="6"/>
  <c r="F677" i="6"/>
  <c r="F660" i="6"/>
  <c r="F647" i="6"/>
  <c r="F615" i="6"/>
  <c r="F597" i="6"/>
  <c r="F547" i="6"/>
  <c r="F533" i="6"/>
  <c r="F478" i="6"/>
  <c r="F463" i="6"/>
  <c r="F409" i="6"/>
  <c r="F391" i="6"/>
  <c r="F372" i="6"/>
  <c r="F352" i="6"/>
  <c r="F336" i="6"/>
  <c r="F313" i="6"/>
  <c r="F293" i="6"/>
  <c r="F274" i="6"/>
  <c r="F233" i="6"/>
  <c r="F210" i="6"/>
  <c r="F151" i="6"/>
  <c r="F133" i="6"/>
  <c r="F91" i="6"/>
  <c r="F69" i="6"/>
  <c r="F45" i="6"/>
  <c r="F22" i="6"/>
  <c r="F65" i="6"/>
  <c r="F42" i="6"/>
  <c r="F18" i="6"/>
  <c r="F906" i="6"/>
  <c r="F891" i="6"/>
  <c r="F882" i="6"/>
  <c r="F867" i="6"/>
  <c r="F859" i="6"/>
  <c r="F843" i="6"/>
  <c r="F835" i="6"/>
  <c r="F820" i="6"/>
  <c r="F796" i="6"/>
  <c r="F762" i="6"/>
  <c r="F744" i="6"/>
  <c r="F736" i="6"/>
  <c r="F727" i="6"/>
  <c r="F718" i="6"/>
  <c r="F701" i="6"/>
  <c r="F675" i="6"/>
  <c r="F611" i="6"/>
  <c r="F582" i="6"/>
  <c r="F553" i="6"/>
  <c r="F525" i="6"/>
  <c r="F484" i="6"/>
  <c r="F474" i="6"/>
  <c r="F431" i="6"/>
  <c r="F422" i="6"/>
  <c r="F411" i="6"/>
  <c r="F390" i="6"/>
  <c r="F379" i="6"/>
  <c r="F369" i="6"/>
  <c r="F194" i="6"/>
  <c r="F170" i="6"/>
  <c r="F147" i="6"/>
  <c r="F134" i="6"/>
  <c r="F123" i="6"/>
  <c r="F110" i="6"/>
  <c r="F99" i="6"/>
  <c r="F86" i="6"/>
  <c r="F76" i="6"/>
  <c r="F63" i="6"/>
  <c r="F52" i="6"/>
  <c r="F39" i="6"/>
  <c r="F29" i="6"/>
  <c r="F16" i="6"/>
  <c r="F5" i="6"/>
  <c r="F905" i="6"/>
  <c r="F858" i="6"/>
  <c r="F819" i="6"/>
  <c r="F795" i="6"/>
  <c r="F751" i="6"/>
  <c r="F725" i="6"/>
  <c r="F717" i="6"/>
  <c r="F699" i="6"/>
  <c r="F600" i="6"/>
  <c r="F571" i="6"/>
  <c r="F552" i="6"/>
  <c r="F514" i="6"/>
  <c r="F439" i="6"/>
  <c r="F419" i="6"/>
  <c r="F377" i="6"/>
  <c r="F357" i="6"/>
  <c r="F286" i="6"/>
  <c r="F262" i="6"/>
  <c r="F215" i="6"/>
  <c r="F192" i="6"/>
  <c r="F168" i="6"/>
  <c r="F121" i="6"/>
  <c r="F97" i="6"/>
  <c r="F62" i="6"/>
  <c r="F14" i="6"/>
  <c r="F912" i="6"/>
  <c r="F888" i="6"/>
  <c r="F873" i="6"/>
  <c r="F865" i="6"/>
  <c r="F849" i="6"/>
  <c r="F841" i="6"/>
  <c r="F826" i="6"/>
  <c r="F817" i="6"/>
  <c r="F802" i="6"/>
  <c r="F786" i="6"/>
  <c r="F777" i="6"/>
  <c r="F760" i="6"/>
  <c r="F690" i="6"/>
  <c r="F672" i="6"/>
  <c r="F664" i="6"/>
  <c r="F655" i="6"/>
  <c r="F646" i="6"/>
  <c r="F618" i="6"/>
  <c r="F589" i="6"/>
  <c r="F561" i="6"/>
  <c r="F532" i="6"/>
  <c r="F502" i="6"/>
  <c r="F482" i="6"/>
  <c r="F461" i="6"/>
  <c r="F450" i="6"/>
  <c r="F408" i="6"/>
  <c r="F398" i="6"/>
  <c r="F387" i="6"/>
  <c r="F366" i="6"/>
  <c r="F344" i="6"/>
  <c r="F320" i="6"/>
  <c r="F297" i="6"/>
  <c r="F273" i="6"/>
  <c r="F249" i="6"/>
  <c r="F226" i="6"/>
  <c r="F202" i="6"/>
  <c r="F179" i="6"/>
  <c r="F155" i="6"/>
  <c r="F131" i="6"/>
  <c r="F108" i="6"/>
  <c r="F84" i="6"/>
  <c r="F61" i="6"/>
  <c r="F50" i="6"/>
  <c r="F37" i="6"/>
  <c r="F26" i="6"/>
  <c r="F13" i="6"/>
  <c r="F3" i="6"/>
  <c r="F881" i="6"/>
  <c r="F834" i="6"/>
  <c r="F810" i="6"/>
  <c r="F769" i="6"/>
  <c r="F743" i="6"/>
  <c r="F708" i="6"/>
  <c r="F682" i="6"/>
  <c r="F629" i="6"/>
  <c r="F610" i="6"/>
  <c r="F581" i="6"/>
  <c r="F543" i="6"/>
  <c r="F523" i="6"/>
  <c r="F493" i="6"/>
  <c r="F471" i="6"/>
  <c r="F430" i="6"/>
  <c r="F333" i="6"/>
  <c r="F310" i="6"/>
  <c r="F239" i="6"/>
  <c r="F144" i="6"/>
  <c r="F38" i="6"/>
  <c r="F919" i="6"/>
  <c r="F904" i="6"/>
  <c r="F895" i="6"/>
  <c r="F880" i="6"/>
  <c r="F856" i="6"/>
  <c r="F833" i="6"/>
  <c r="F809" i="6"/>
  <c r="F750" i="6"/>
  <c r="F732" i="6"/>
  <c r="F724" i="6"/>
  <c r="F715" i="6"/>
  <c r="F706" i="6"/>
  <c r="F689" i="6"/>
  <c r="F663" i="6"/>
  <c r="F627" i="6"/>
  <c r="F598" i="6"/>
  <c r="F569" i="6"/>
  <c r="F540" i="6"/>
  <c r="F480" i="6"/>
  <c r="F470" i="6"/>
  <c r="F459" i="6"/>
  <c r="F438" i="6"/>
  <c r="F417" i="6"/>
  <c r="F385" i="6"/>
  <c r="F376" i="6"/>
  <c r="F365" i="6"/>
  <c r="F353" i="6"/>
  <c r="F343" i="6"/>
  <c r="F330" i="6"/>
  <c r="F319" i="6"/>
  <c r="F306" i="6"/>
  <c r="F295" i="6"/>
  <c r="F282" i="6"/>
  <c r="F259" i="6"/>
  <c r="F235" i="6"/>
  <c r="F911" i="6"/>
  <c r="F887" i="6"/>
  <c r="F863" i="6"/>
  <c r="F840" i="6"/>
  <c r="F816" i="6"/>
  <c r="F801" i="6"/>
  <c r="F793" i="6"/>
  <c r="F784" i="6"/>
  <c r="F767" i="6"/>
  <c r="F741" i="6"/>
  <c r="F697" i="6"/>
  <c r="F679" i="6"/>
  <c r="F671" i="6"/>
  <c r="F653" i="6"/>
  <c r="F645" i="6"/>
  <c r="F636" i="6"/>
  <c r="F617" i="6"/>
  <c r="F607" i="6"/>
  <c r="F588" i="6"/>
  <c r="F579" i="6"/>
  <c r="F559" i="6"/>
  <c r="F550" i="6"/>
  <c r="F531" i="6"/>
  <c r="F521" i="6"/>
  <c r="F510" i="6"/>
  <c r="F501" i="6"/>
  <c r="F490" i="6"/>
  <c r="F469" i="6"/>
  <c r="F448" i="6"/>
  <c r="F428" i="6"/>
  <c r="F406" i="6"/>
  <c r="F396" i="6"/>
  <c r="F341" i="6"/>
  <c r="F318" i="6"/>
  <c r="F294" i="6"/>
  <c r="F271" i="6"/>
  <c r="F247" i="6"/>
  <c r="F223" i="6"/>
  <c r="F212" i="6"/>
  <c r="F188" i="6"/>
  <c r="F164" i="6"/>
  <c r="F141" i="6"/>
  <c r="F117" i="6"/>
  <c r="F94" i="6"/>
  <c r="F70" i="6"/>
  <c r="F46" i="6"/>
  <c r="F23" i="6"/>
  <c r="F781" i="6"/>
  <c r="F768" i="6"/>
  <c r="F755" i="6"/>
  <c r="F742" i="6"/>
  <c r="F729" i="6"/>
  <c r="F709" i="6"/>
  <c r="F696" i="6"/>
  <c r="F683" i="6"/>
  <c r="F670" i="6"/>
  <c r="F657" i="6"/>
  <c r="F637" i="6"/>
  <c r="F630" i="6"/>
  <c r="F623" i="6"/>
  <c r="F616" i="6"/>
  <c r="F609" i="6"/>
  <c r="F601" i="6"/>
  <c r="F594" i="6"/>
  <c r="F587" i="6"/>
  <c r="F580" i="6"/>
  <c r="F573" i="6"/>
  <c r="F565" i="6"/>
  <c r="F558" i="6"/>
  <c r="F551" i="6"/>
  <c r="F544" i="6"/>
  <c r="F537" i="6"/>
  <c r="F529" i="6"/>
  <c r="F522" i="6"/>
  <c r="F515" i="6"/>
  <c r="F500" i="6"/>
  <c r="F491" i="6"/>
  <c r="F476" i="6"/>
  <c r="F468" i="6"/>
  <c r="F452" i="6"/>
  <c r="F444" i="6"/>
  <c r="F429" i="6"/>
  <c r="F421" i="6"/>
  <c r="F405" i="6"/>
  <c r="F397" i="6"/>
  <c r="F382" i="6"/>
  <c r="F373" i="6"/>
  <c r="F358" i="6"/>
  <c r="F334" i="6"/>
  <c r="F311" i="6"/>
  <c r="F287" i="6"/>
  <c r="F272" i="6"/>
  <c r="F264" i="6"/>
  <c r="F248" i="6"/>
  <c r="F240" i="6"/>
  <c r="F225" i="6"/>
  <c r="F216" i="6"/>
  <c r="F201" i="6"/>
  <c r="F193" i="6"/>
  <c r="F177" i="6"/>
  <c r="F169" i="6"/>
  <c r="F154" i="6"/>
  <c r="F130" i="6"/>
  <c r="F107" i="6"/>
  <c r="F83" i="6"/>
  <c r="F68" i="6"/>
  <c r="F59" i="6"/>
  <c r="F44" i="6"/>
  <c r="F36" i="6"/>
  <c r="F20" i="6"/>
  <c r="F12" i="6"/>
  <c r="F923" i="6"/>
  <c r="F910" i="6"/>
  <c r="F897" i="6"/>
  <c r="F877" i="6"/>
  <c r="F864" i="6"/>
  <c r="F851" i="6"/>
  <c r="F838" i="6"/>
  <c r="F825" i="6"/>
  <c r="F805" i="6"/>
  <c r="F792" i="6"/>
  <c r="F779" i="6"/>
  <c r="F766" i="6"/>
  <c r="F753" i="6"/>
  <c r="F733" i="6"/>
  <c r="F720" i="6"/>
  <c r="F707" i="6"/>
  <c r="F694" i="6"/>
  <c r="F681" i="6"/>
  <c r="F661" i="6"/>
  <c r="F648" i="6"/>
  <c r="F635" i="6"/>
  <c r="F628" i="6"/>
  <c r="F621" i="6"/>
  <c r="F613" i="6"/>
  <c r="F606" i="6"/>
  <c r="F599" i="6"/>
  <c r="F592" i="6"/>
  <c r="F585" i="6"/>
  <c r="F577" i="6"/>
  <c r="F570" i="6"/>
  <c r="F563" i="6"/>
  <c r="F556" i="6"/>
  <c r="F549" i="6"/>
  <c r="F541" i="6"/>
  <c r="F534" i="6"/>
  <c r="F527" i="6"/>
  <c r="F520" i="6"/>
  <c r="F513" i="6"/>
  <c r="F504" i="6"/>
  <c r="F489" i="6"/>
  <c r="F481" i="6"/>
  <c r="F465" i="6"/>
  <c r="F457" i="6"/>
  <c r="F442" i="6"/>
  <c r="F418" i="6"/>
  <c r="F395" i="6"/>
  <c r="F371" i="6"/>
  <c r="F356" i="6"/>
  <c r="F347" i="6"/>
  <c r="F332" i="6"/>
  <c r="F324" i="6"/>
  <c r="F308" i="6"/>
  <c r="F300" i="6"/>
  <c r="F285" i="6"/>
  <c r="F277" i="6"/>
  <c r="F261" i="6"/>
  <c r="F253" i="6"/>
  <c r="F238" i="6"/>
  <c r="F229" i="6"/>
  <c r="F214" i="6"/>
  <c r="F190" i="6"/>
  <c r="F167" i="6"/>
  <c r="F143" i="6"/>
  <c r="F128" i="6"/>
  <c r="F120" i="6"/>
  <c r="F104" i="6"/>
  <c r="F96" i="6"/>
  <c r="F81" i="6"/>
  <c r="F72" i="6"/>
  <c r="F57" i="6"/>
  <c r="F49" i="6"/>
  <c r="F33" i="6"/>
  <c r="F25" i="6"/>
  <c r="F10" i="6"/>
  <c r="F916" i="6"/>
  <c r="F903" i="6"/>
  <c r="F883" i="6"/>
  <c r="F870" i="6"/>
  <c r="F857" i="6"/>
  <c r="F844" i="6"/>
  <c r="F831" i="6"/>
  <c r="F811" i="6"/>
  <c r="F798" i="6"/>
  <c r="F785" i="6"/>
  <c r="F772" i="6"/>
  <c r="F759" i="6"/>
  <c r="F739" i="6"/>
  <c r="F726" i="6"/>
  <c r="F713" i="6"/>
  <c r="F700" i="6"/>
  <c r="F687" i="6"/>
  <c r="F667" i="6"/>
  <c r="F654" i="6"/>
  <c r="F641" i="6"/>
  <c r="F511" i="6"/>
  <c r="F496" i="6"/>
  <c r="F472" i="6"/>
  <c r="F449" i="6"/>
  <c r="F425" i="6"/>
  <c r="F410" i="6"/>
  <c r="F402" i="6"/>
  <c r="F386" i="6"/>
  <c r="F378" i="6"/>
  <c r="F363" i="6"/>
  <c r="F354" i="6"/>
  <c r="F339" i="6"/>
  <c r="F331" i="6"/>
  <c r="F315" i="6"/>
  <c r="F307" i="6"/>
  <c r="F292" i="6"/>
  <c r="F268" i="6"/>
  <c r="F245" i="6"/>
  <c r="F221" i="6"/>
  <c r="F206" i="6"/>
  <c r="F197" i="6"/>
  <c r="F182" i="6"/>
  <c r="F174" i="6"/>
  <c r="F158" i="6"/>
  <c r="F150" i="6"/>
  <c r="F135" i="6"/>
  <c r="F127" i="6"/>
  <c r="F111" i="6"/>
  <c r="F103" i="6"/>
  <c r="F88" i="6"/>
  <c r="F79" i="6"/>
  <c r="F64" i="6"/>
  <c r="F40" i="6"/>
  <c r="F17" i="6"/>
  <c r="F346" i="6"/>
  <c r="F323" i="6"/>
  <c r="F299" i="6"/>
  <c r="F284" i="6"/>
  <c r="F275" i="6"/>
  <c r="F260" i="6"/>
  <c r="F252" i="6"/>
  <c r="F236" i="6"/>
  <c r="F228" i="6"/>
  <c r="F213" i="6"/>
  <c r="F205" i="6"/>
  <c r="F189" i="6"/>
  <c r="F181" i="6"/>
  <c r="F166" i="6"/>
  <c r="F157" i="6"/>
  <c r="F142" i="6"/>
  <c r="F118" i="6"/>
  <c r="F95" i="6"/>
  <c r="F71" i="6"/>
  <c r="F56" i="6"/>
  <c r="F48" i="6"/>
  <c r="F32" i="6"/>
  <c r="F24" i="6"/>
  <c r="F9" i="6"/>
  <c r="F506" i="6"/>
  <c r="F499" i="6"/>
  <c r="F486" i="6"/>
  <c r="F473" i="6"/>
  <c r="F460" i="6"/>
  <c r="F447" i="6"/>
  <c r="F434" i="6"/>
  <c r="F427" i="6"/>
  <c r="F414" i="6"/>
  <c r="F401" i="6"/>
  <c r="F388" i="6"/>
  <c r="F375" i="6"/>
  <c r="F362" i="6"/>
  <c r="F355" i="6"/>
  <c r="F342" i="6"/>
  <c r="F329" i="6"/>
  <c r="F316" i="6"/>
  <c r="F303" i="6"/>
  <c r="F290" i="6"/>
  <c r="F283" i="6"/>
  <c r="F270" i="6"/>
  <c r="F257" i="6"/>
  <c r="F244" i="6"/>
  <c r="F231" i="6"/>
  <c r="F218" i="6"/>
  <c r="F211" i="6"/>
  <c r="F198" i="6"/>
  <c r="F185" i="6"/>
  <c r="F172" i="6"/>
  <c r="F159" i="6"/>
  <c r="F146" i="6"/>
  <c r="F139" i="6"/>
  <c r="F126" i="6"/>
  <c r="F113" i="6"/>
  <c r="F100" i="6"/>
  <c r="F87" i="6"/>
  <c r="F74" i="6"/>
  <c r="F67" i="6"/>
  <c r="F54" i="6"/>
  <c r="F41" i="6"/>
  <c r="F28" i="6"/>
  <c r="F15" i="6"/>
  <c r="F2" i="6"/>
  <c r="F926" i="6"/>
  <c r="F920" i="6"/>
  <c r="F914" i="6"/>
  <c r="F908" i="6"/>
  <c r="F902" i="6"/>
  <c r="F896" i="6"/>
  <c r="F890" i="6"/>
  <c r="F884" i="6"/>
  <c r="F878" i="6"/>
  <c r="F872" i="6"/>
  <c r="F866" i="6"/>
  <c r="F860" i="6"/>
  <c r="F854" i="6"/>
  <c r="F848" i="6"/>
  <c r="F842" i="6"/>
  <c r="F836" i="6"/>
  <c r="F830" i="6"/>
  <c r="F824" i="6"/>
  <c r="F818" i="6"/>
  <c r="F812" i="6"/>
  <c r="F806" i="6"/>
  <c r="F800" i="6"/>
  <c r="F794" i="6"/>
  <c r="F788" i="6"/>
  <c r="F782" i="6"/>
  <c r="F776" i="6"/>
  <c r="F770" i="6"/>
  <c r="F764" i="6"/>
  <c r="F758" i="6"/>
  <c r="F752" i="6"/>
  <c r="F746" i="6"/>
  <c r="F740" i="6"/>
  <c r="F734" i="6"/>
  <c r="F728" i="6"/>
  <c r="F722" i="6"/>
  <c r="F716" i="6"/>
  <c r="F710" i="6"/>
  <c r="F704" i="6"/>
  <c r="F698" i="6"/>
  <c r="F692" i="6"/>
  <c r="F686" i="6"/>
  <c r="F680" i="6"/>
  <c r="F674" i="6"/>
  <c r="F668" i="6"/>
  <c r="F662" i="6"/>
  <c r="F656" i="6"/>
  <c r="F650" i="6"/>
  <c r="F644" i="6"/>
  <c r="F638" i="6"/>
  <c r="F632" i="6"/>
  <c r="F626" i="6"/>
  <c r="F620" i="6"/>
  <c r="F614" i="6"/>
  <c r="F608" i="6"/>
  <c r="F602" i="6"/>
  <c r="F596" i="6"/>
  <c r="F590" i="6"/>
  <c r="F584" i="6"/>
  <c r="F578" i="6"/>
  <c r="F572" i="6"/>
  <c r="F566" i="6"/>
  <c r="F560" i="6"/>
  <c r="F554" i="6"/>
  <c r="F548" i="6"/>
  <c r="F542" i="6"/>
  <c r="F536" i="6"/>
  <c r="F530" i="6"/>
  <c r="F524" i="6"/>
  <c r="F518" i="6"/>
  <c r="F512" i="6"/>
  <c r="F505" i="6"/>
  <c r="F492" i="6"/>
  <c r="F479" i="6"/>
  <c r="F466" i="6"/>
  <c r="F453" i="6"/>
  <c r="F440" i="6"/>
  <c r="F433" i="6"/>
  <c r="F420" i="6"/>
  <c r="F407" i="6"/>
  <c r="F394" i="6"/>
  <c r="F381" i="6"/>
  <c r="F368" i="6"/>
  <c r="F361" i="6"/>
  <c r="F348" i="6"/>
  <c r="F335" i="6"/>
  <c r="F322" i="6"/>
  <c r="F309" i="6"/>
  <c r="F296" i="6"/>
  <c r="F289" i="6"/>
  <c r="F276" i="6"/>
  <c r="F263" i="6"/>
  <c r="F250" i="6"/>
  <c r="F237" i="6"/>
  <c r="F224" i="6"/>
  <c r="F217" i="6"/>
  <c r="F204" i="6"/>
  <c r="F191" i="6"/>
  <c r="F178" i="6"/>
  <c r="F165" i="6"/>
  <c r="F152" i="6"/>
  <c r="F145" i="6"/>
  <c r="F132" i="6"/>
  <c r="F119" i="6"/>
  <c r="F106" i="6"/>
  <c r="F93" i="6"/>
  <c r="F80" i="6"/>
  <c r="F73" i="6"/>
  <c r="F60" i="6"/>
  <c r="F47" i="6"/>
  <c r="F34" i="6"/>
  <c r="F21" i="6"/>
  <c r="F8" i="6"/>
  <c r="G15" i="7"/>
  <c r="G18" i="7"/>
  <c r="H15" i="7"/>
  <c r="G17" i="7"/>
  <c r="J19" i="7"/>
  <c r="J18" i="7"/>
  <c r="L21" i="7"/>
  <c r="L20" i="7"/>
  <c r="I22" i="7"/>
  <c r="E16" i="7"/>
  <c r="B22" i="7"/>
  <c r="L17" i="7"/>
  <c r="B19" i="7"/>
  <c r="F18" i="7"/>
  <c r="J17" i="7"/>
  <c r="B20" i="7"/>
  <c r="F20" i="7"/>
  <c r="J14" i="7"/>
  <c r="K20" i="7"/>
  <c r="B21" i="7"/>
  <c r="J16" i="7"/>
  <c r="I21" i="7"/>
  <c r="B15" i="7"/>
  <c r="F17" i="7"/>
  <c r="H21" i="7"/>
  <c r="F16" i="7"/>
  <c r="I18" i="7"/>
  <c r="K17" i="7"/>
  <c r="H20" i="7"/>
  <c r="L14" i="7"/>
  <c r="B18" i="7"/>
  <c r="I19" i="7"/>
  <c r="E21" i="7"/>
  <c r="F15" i="7"/>
  <c r="I17" i="7"/>
  <c r="K16" i="7"/>
  <c r="H19" i="7"/>
  <c r="E15" i="7"/>
  <c r="F21" i="7"/>
  <c r="H18" i="7"/>
  <c r="G14" i="7"/>
  <c r="E20" i="7"/>
  <c r="K15" i="7"/>
  <c r="E19" i="7"/>
  <c r="G22" i="7"/>
  <c r="J22" i="7"/>
  <c r="K14" i="7"/>
  <c r="L15" i="7"/>
  <c r="K18" i="7"/>
  <c r="J21" i="7"/>
  <c r="G16" i="7"/>
  <c r="F19" i="7"/>
  <c r="E22" i="7"/>
  <c r="L16" i="7"/>
  <c r="K19" i="7"/>
  <c r="H14" i="7"/>
  <c r="H16" i="7"/>
  <c r="L18" i="7"/>
  <c r="K21" i="7"/>
  <c r="I15" i="7"/>
  <c r="G19" i="7"/>
  <c r="F22" i="7"/>
  <c r="B16" i="7"/>
  <c r="H17" i="7"/>
  <c r="K22" i="7"/>
  <c r="I16" i="7"/>
  <c r="G20" i="7"/>
  <c r="E14" i="7"/>
  <c r="B17" i="7"/>
  <c r="L19" i="7"/>
  <c r="J15" i="7"/>
  <c r="I20" i="7"/>
  <c r="H22" i="7"/>
  <c r="F14" i="7"/>
  <c r="I14" i="7"/>
  <c r="E18" i="7"/>
  <c r="G21" i="7"/>
  <c r="J20" i="7"/>
  <c r="L2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879493-A962-49FE-A83F-959DC50BB9E9}" keepAlive="1" name="Query - Query1" description="Verbinding maken met de query Query1 in de werkmap." type="5" refreshedVersion="8" background="1" saveData="1">
    <dbPr connection="Provider=Microsoft.Mashup.OleDb.1;Data Source=$Workbook$;Location=Query1;Extended Properties=&quot;&quot;" command="SELECT * FROM [Query1]"/>
  </connection>
  <connection id="2" xr16:uid="{C0D4E176-84D3-44FD-836D-A62BF0FEC851}" keepAlive="1" name="Query - Query2" description="Verbinding maken met de query Query2 in de werkmap." type="5" refreshedVersion="8" background="1" saveData="1">
    <dbPr connection="Provider=Microsoft.Mashup.OleDb.1;Data Source=$Workbook$;Location=Query2;Extended Properties=&quot;&quot;" command="SELECT * FROM [Query2]"/>
  </connection>
  <connection id="3" xr16:uid="{010A9180-3B45-495F-978E-3A7D8032B90B}" name="Query van Brilliant" type="1" refreshedVersion="8" background="1" saveData="1">
    <dbPr connection="DSN=Brilliant;DATABASE=prod;SERVER=172.30.26.51;PORT=5432;UID=EXT_BRILLIANT_2;SSLmode=disable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D6=-101;OptionalErrors=0;FetchRefcursors=0;XaOpt=1" command="SELECT artikel.artnr, artikel.adr_omschrijving, artikel.un_code, artikel.verpak_groep, artikel.gevaar_klasse, artikel.extra_etiket, artikel.adr_lc_jn, artikel.tunnelbeperking_x000d__x000a_FROM vbs_wms.artikel artikel_x000d__x000a_WHERE (artikel.artnr Like '1%') AND (artikel.un_code&lt;&gt;0)_x000d__x000a_ORDER BY artikel.artnr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<sst xmlns="http://schemas.openxmlformats.org/spreadsheetml/2006/main" count="15908" uniqueCount="2482">
  <si>
    <t>Retour formulier ongereinigd leeggoed ADR</t>
  </si>
  <si>
    <t>Let op! Alleen de gele velden vullen</t>
  </si>
  <si>
    <t>Debiteur:</t>
  </si>
  <si>
    <t>Bedrijfsnaam:</t>
  </si>
  <si>
    <t>Straat+huisnummer:</t>
  </si>
  <si>
    <t>Postcode+plaats:</t>
  </si>
  <si>
    <t>Land:</t>
  </si>
  <si>
    <t>Contactpersoon:</t>
  </si>
  <si>
    <t>Telefoon nr.:</t>
  </si>
  <si>
    <t>E-mailadres:</t>
  </si>
  <si>
    <t>Zoekveld voer een productnaam in:</t>
  </si>
  <si>
    <t>Artikelnr.</t>
  </si>
  <si>
    <t>Aantal</t>
  </si>
  <si>
    <t>Pallet no.</t>
  </si>
  <si>
    <t>Omschrijving</t>
  </si>
  <si>
    <t>Verpakking</t>
  </si>
  <si>
    <t>Stofnaam</t>
  </si>
  <si>
    <t>n.e.g.</t>
  </si>
  <si>
    <t>UN</t>
  </si>
  <si>
    <t>Verpakkingsgroep</t>
  </si>
  <si>
    <t>Hoofdklasse</t>
  </si>
  <si>
    <t>Bijkomend gevaar</t>
  </si>
  <si>
    <t>Aantal pallets:</t>
  </si>
  <si>
    <t>Zoekterm</t>
  </si>
  <si>
    <t>no</t>
  </si>
  <si>
    <t>description</t>
  </si>
  <si>
    <t>description2</t>
  </si>
  <si>
    <t>un_code</t>
  </si>
  <si>
    <t>verpak_groep</t>
  </si>
  <si>
    <t>gevaar_klasse</t>
  </si>
  <si>
    <t>extra_etiket</t>
  </si>
  <si>
    <t>adr_lc_jn</t>
  </si>
  <si>
    <t>tunnelbeperking</t>
  </si>
  <si>
    <t>110130.000.00</t>
  </si>
  <si>
    <t>vat 210 kg</t>
  </si>
  <si>
    <t>110131.000.00</t>
  </si>
  <si>
    <t>can 22 kg</t>
  </si>
  <si>
    <t>110132.000.00</t>
  </si>
  <si>
    <t>can 28 kg</t>
  </si>
  <si>
    <t>110133.000.00</t>
  </si>
  <si>
    <t>can 21 kg</t>
  </si>
  <si>
    <t>110134.000.00</t>
  </si>
  <si>
    <t>can 10 kg</t>
  </si>
  <si>
    <t>110135.000.00</t>
  </si>
  <si>
    <t>can 23 kg</t>
  </si>
  <si>
    <t>110136.000.00</t>
  </si>
  <si>
    <t>110137.000.00</t>
  </si>
  <si>
    <t>can 24 kg</t>
  </si>
  <si>
    <t>110138.000.00</t>
  </si>
  <si>
    <t>110139.000.00</t>
  </si>
  <si>
    <t>110140.000.00</t>
  </si>
  <si>
    <t>can 25 kg</t>
  </si>
  <si>
    <t>110141.000.00</t>
  </si>
  <si>
    <t>110142.000.00</t>
  </si>
  <si>
    <t>110143.000.00</t>
  </si>
  <si>
    <t>110144.000.00</t>
  </si>
  <si>
    <t>vat 225 kg</t>
  </si>
  <si>
    <t>110145.000.00</t>
  </si>
  <si>
    <t>container 1100 kg</t>
  </si>
  <si>
    <t>110146.000.00</t>
  </si>
  <si>
    <t>110147.000.00</t>
  </si>
  <si>
    <t>vat 235 kg</t>
  </si>
  <si>
    <t>110148.000.00</t>
  </si>
  <si>
    <t>container 1150 kg</t>
  </si>
  <si>
    <t>110149.000.00</t>
  </si>
  <si>
    <t>110150.000.00</t>
  </si>
  <si>
    <t>110151.000.00</t>
  </si>
  <si>
    <t>vat 250 kg</t>
  </si>
  <si>
    <t>110152.000.00</t>
  </si>
  <si>
    <t>110153.000.00</t>
  </si>
  <si>
    <t>vat 245 kg</t>
  </si>
  <si>
    <t>110154.000.00</t>
  </si>
  <si>
    <t>container 1175 kg</t>
  </si>
  <si>
    <t>110155.000.00</t>
  </si>
  <si>
    <t>110156.000.00</t>
  </si>
  <si>
    <t>vat 240 kg</t>
  </si>
  <si>
    <t>110157.000.00</t>
  </si>
  <si>
    <t>container 1200 kg</t>
  </si>
  <si>
    <t>110158.000.00</t>
  </si>
  <si>
    <t>110159.000.00</t>
  </si>
  <si>
    <t>110160.000.00</t>
  </si>
  <si>
    <t>110162.000.00</t>
  </si>
  <si>
    <t>110163.000.00</t>
  </si>
  <si>
    <t>110164.000.00</t>
  </si>
  <si>
    <t>110165.000.00</t>
  </si>
  <si>
    <t>110166.000.00</t>
  </si>
  <si>
    <t>110167.000.00</t>
  </si>
  <si>
    <t>vat 230 kg</t>
  </si>
  <si>
    <t>110168.000.00</t>
  </si>
  <si>
    <t>110169.000.00</t>
  </si>
  <si>
    <t>110170.000.00</t>
  </si>
  <si>
    <t>container 1125 kg</t>
  </si>
  <si>
    <t>110171.000.00</t>
  </si>
  <si>
    <t>110172.000.00</t>
  </si>
  <si>
    <t>110173.000.00</t>
  </si>
  <si>
    <t>110174.000.00</t>
  </si>
  <si>
    <t>can 27 kg</t>
  </si>
  <si>
    <t>110175.000.00</t>
  </si>
  <si>
    <t>vat 297 kg</t>
  </si>
  <si>
    <t>110176.000.00</t>
  </si>
  <si>
    <t>container 1350 kg</t>
  </si>
  <si>
    <t>110177.000.00</t>
  </si>
  <si>
    <t>vat 285 kg</t>
  </si>
  <si>
    <t>110178.000.00</t>
  </si>
  <si>
    <t>110179.000.00</t>
  </si>
  <si>
    <t>110180.000.00</t>
  </si>
  <si>
    <t>vat 220 kg</t>
  </si>
  <si>
    <t>container 1050 kg</t>
  </si>
  <si>
    <t>110183.000.00</t>
  </si>
  <si>
    <t>110184.000.00</t>
  </si>
  <si>
    <t>can 20 kg</t>
  </si>
  <si>
    <t>110185.000.00</t>
  </si>
  <si>
    <t>110186.000.00</t>
  </si>
  <si>
    <t>110187.000.00</t>
  </si>
  <si>
    <t>110188.000.00</t>
  </si>
  <si>
    <t>110189.000.00</t>
  </si>
  <si>
    <t>110190.000.00</t>
  </si>
  <si>
    <t>110191.000.00</t>
  </si>
  <si>
    <t>110192.000.00</t>
  </si>
  <si>
    <t>110193.000.00</t>
  </si>
  <si>
    <t>110194.000.00</t>
  </si>
  <si>
    <t>110195.000.00</t>
  </si>
  <si>
    <t>110196.000.00</t>
  </si>
  <si>
    <t>110197.000.00</t>
  </si>
  <si>
    <t>110198.000.00</t>
  </si>
  <si>
    <t>doos 4x5 l</t>
  </si>
  <si>
    <t>110200.000.00</t>
  </si>
  <si>
    <t>110201.000.00</t>
  </si>
  <si>
    <t>110202.000.00</t>
  </si>
  <si>
    <t>can 19 kg</t>
  </si>
  <si>
    <t>110203.000.00</t>
  </si>
  <si>
    <t>vat 200 kg</t>
  </si>
  <si>
    <t>110204.000.00</t>
  </si>
  <si>
    <t>can 11 kg</t>
  </si>
  <si>
    <t>110205.000.00</t>
  </si>
  <si>
    <t>110206.000.00</t>
  </si>
  <si>
    <t>can 12 kg</t>
  </si>
  <si>
    <t>110207.000.00</t>
  </si>
  <si>
    <t>110208.000.00</t>
  </si>
  <si>
    <t>110210.000.00</t>
  </si>
  <si>
    <t>110211.000.00</t>
  </si>
  <si>
    <t>110212.000.00</t>
  </si>
  <si>
    <t>110213.000.00</t>
  </si>
  <si>
    <t>110214.000.00</t>
  </si>
  <si>
    <t>110215.000.00</t>
  </si>
  <si>
    <t>doos 6x750 ml</t>
  </si>
  <si>
    <t>110216.000.00</t>
  </si>
  <si>
    <t>doos 2x5 l</t>
  </si>
  <si>
    <t>110217.000.00</t>
  </si>
  <si>
    <t>doos 12x1 l</t>
  </si>
  <si>
    <t>110218.000.00</t>
  </si>
  <si>
    <t>110219.000.00</t>
  </si>
  <si>
    <t>110220.000.00</t>
  </si>
  <si>
    <t>110221.000.00</t>
  </si>
  <si>
    <t>110222.000.00</t>
  </si>
  <si>
    <t>110223.000.00</t>
  </si>
  <si>
    <t>110224.000.00</t>
  </si>
  <si>
    <t>110225.000.00</t>
  </si>
  <si>
    <t>110226.000.00</t>
  </si>
  <si>
    <t>110227.000.00</t>
  </si>
  <si>
    <t>110228.000.00</t>
  </si>
  <si>
    <t>110229.000.00</t>
  </si>
  <si>
    <t>vat 210 kg connexx</t>
  </si>
  <si>
    <t>110230.000.00</t>
  </si>
  <si>
    <t>110231.000.00</t>
  </si>
  <si>
    <t>110232.000.00</t>
  </si>
  <si>
    <t>110233.000.00</t>
  </si>
  <si>
    <t>vat 255 kg</t>
  </si>
  <si>
    <t>110234.000.00</t>
  </si>
  <si>
    <t>110235.000.00</t>
  </si>
  <si>
    <t>110236.000.00</t>
  </si>
  <si>
    <t>110237.000.00</t>
  </si>
  <si>
    <t>110238.000.00</t>
  </si>
  <si>
    <t>110239.000.00</t>
  </si>
  <si>
    <t>vat 215 kg connexx</t>
  </si>
  <si>
    <t>110240.000.00</t>
  </si>
  <si>
    <t>vat 220 kg connexx</t>
  </si>
  <si>
    <t>110241.000.00</t>
  </si>
  <si>
    <t>container 1050 kg connexx</t>
  </si>
  <si>
    <t>110242.000.00</t>
  </si>
  <si>
    <t>110243.000.00</t>
  </si>
  <si>
    <t>vat 225 kg connexx</t>
  </si>
  <si>
    <t>110244.000.00</t>
  </si>
  <si>
    <t>110245.000.00</t>
  </si>
  <si>
    <t>110246.000.00</t>
  </si>
  <si>
    <t>110247.000.00</t>
  </si>
  <si>
    <t>110248.000.00</t>
  </si>
  <si>
    <t>110250.000.00</t>
  </si>
  <si>
    <t>container 1000 kg</t>
  </si>
  <si>
    <t>110254.000.00</t>
  </si>
  <si>
    <t>vat 205 kg</t>
  </si>
  <si>
    <t>110255.000.00</t>
  </si>
  <si>
    <t>doos 6x160 st</t>
  </si>
  <si>
    <t>110256.000.00</t>
  </si>
  <si>
    <t>110257.000.00</t>
  </si>
  <si>
    <t>110258.000.00</t>
  </si>
  <si>
    <t>vat 220 kg protec drum</t>
  </si>
  <si>
    <t>110259.000.00</t>
  </si>
  <si>
    <t>110260.000.00</t>
  </si>
  <si>
    <t>110261.000.00</t>
  </si>
  <si>
    <t>can 17 kg</t>
  </si>
  <si>
    <t>110262.000.00</t>
  </si>
  <si>
    <t>110263.000.00</t>
  </si>
  <si>
    <t>vat 175 kg</t>
  </si>
  <si>
    <t>110265.000.00</t>
  </si>
  <si>
    <t>110266.000.00</t>
  </si>
  <si>
    <t>110267.000.00</t>
  </si>
  <si>
    <t>container 1075 kg connexx</t>
  </si>
  <si>
    <t>110268.000.00</t>
  </si>
  <si>
    <t>110269.000.00</t>
  </si>
  <si>
    <t>container 1000 kg connexx</t>
  </si>
  <si>
    <t>110270.000.00</t>
  </si>
  <si>
    <t>110271.000.00</t>
  </si>
  <si>
    <t>110272.000.00</t>
  </si>
  <si>
    <t>vat 260 kg</t>
  </si>
  <si>
    <t>110273.000.00</t>
  </si>
  <si>
    <t>110274.000.00</t>
  </si>
  <si>
    <t>110275.000.00</t>
  </si>
  <si>
    <t>110276.000.00</t>
  </si>
  <si>
    <t>110277.000.00</t>
  </si>
  <si>
    <t>110279.000.00</t>
  </si>
  <si>
    <t>110280.000.00</t>
  </si>
  <si>
    <t>110281.000.00</t>
  </si>
  <si>
    <t>110282.000.00</t>
  </si>
  <si>
    <t>110283.000.00</t>
  </si>
  <si>
    <t>can 26 kg</t>
  </si>
  <si>
    <t>110286.000.00</t>
  </si>
  <si>
    <t>110287.000.00</t>
  </si>
  <si>
    <t>110288.000.00</t>
  </si>
  <si>
    <t>110289.000.00</t>
  </si>
  <si>
    <t>110290.000.00</t>
  </si>
  <si>
    <t>can 30 kg</t>
  </si>
  <si>
    <t>110291.000.00</t>
  </si>
  <si>
    <t>vat 300 kg</t>
  </si>
  <si>
    <t>110292.000.00</t>
  </si>
  <si>
    <t>110293.000.00</t>
  </si>
  <si>
    <t>110294.000.00</t>
  </si>
  <si>
    <t>110295.000.00</t>
  </si>
  <si>
    <t>110296.000.00</t>
  </si>
  <si>
    <t>110297.000.00</t>
  </si>
  <si>
    <t>container 1175 kg connexx</t>
  </si>
  <si>
    <t>container 1075 kg</t>
  </si>
  <si>
    <t>110301.000.00</t>
  </si>
  <si>
    <t>110302.000.00</t>
  </si>
  <si>
    <t>zak 25 kg</t>
  </si>
  <si>
    <t>110303.000.00</t>
  </si>
  <si>
    <t>110304.000.00</t>
  </si>
  <si>
    <t>vat 290 kg</t>
  </si>
  <si>
    <t>110305.000.00</t>
  </si>
  <si>
    <t>110306.000.00</t>
  </si>
  <si>
    <t>can 15 kg</t>
  </si>
  <si>
    <t>110307.000.00</t>
  </si>
  <si>
    <t>110308.000.00</t>
  </si>
  <si>
    <t>110309.000.00</t>
  </si>
  <si>
    <t>110310.000.00</t>
  </si>
  <si>
    <t>110311.000.00</t>
  </si>
  <si>
    <t>110312.000.00</t>
  </si>
  <si>
    <t>110313.000.00</t>
  </si>
  <si>
    <t>110314.000.00</t>
  </si>
  <si>
    <t>110315.000.00</t>
  </si>
  <si>
    <t>110316.000.00</t>
  </si>
  <si>
    <t>110317.000.00</t>
  </si>
  <si>
    <t>110318.000.00</t>
  </si>
  <si>
    <t>110319.000.00</t>
  </si>
  <si>
    <t>110320.000.00</t>
  </si>
  <si>
    <t>110321.000.00</t>
  </si>
  <si>
    <t>vat 265 kg</t>
  </si>
  <si>
    <t>110322.000.00</t>
  </si>
  <si>
    <t>110323.000.00</t>
  </si>
  <si>
    <t>vat 270 kg</t>
  </si>
  <si>
    <t>110324.000.00</t>
  </si>
  <si>
    <t>110326.000.00</t>
  </si>
  <si>
    <t>110327.000.00</t>
  </si>
  <si>
    <t>110328.000.00</t>
  </si>
  <si>
    <t>110329.000.00</t>
  </si>
  <si>
    <t>110330.000.00</t>
  </si>
  <si>
    <t>110331.000.00</t>
  </si>
  <si>
    <t>110332.000.00</t>
  </si>
  <si>
    <t>110333.000.00</t>
  </si>
  <si>
    <t>110334.000.00</t>
  </si>
  <si>
    <t>110335.000.00</t>
  </si>
  <si>
    <t>110336.000.00</t>
  </si>
  <si>
    <t>110337.000.00</t>
  </si>
  <si>
    <t>110338.000.00</t>
  </si>
  <si>
    <t>can 29 kg</t>
  </si>
  <si>
    <t>110339.000.00</t>
  </si>
  <si>
    <t>110340.000.00</t>
  </si>
  <si>
    <t>110341.000.00</t>
  </si>
  <si>
    <t>110342.000.00</t>
  </si>
  <si>
    <t>110343.000.00</t>
  </si>
  <si>
    <t>110345.000.00</t>
  </si>
  <si>
    <t>110346.000.00</t>
  </si>
  <si>
    <t>vat 250 kg connexx</t>
  </si>
  <si>
    <t>110351.000.00</t>
  </si>
  <si>
    <t>110352.000.00</t>
  </si>
  <si>
    <t>110353.000.00</t>
  </si>
  <si>
    <t>110354.000.00</t>
  </si>
  <si>
    <t>110355.000.00</t>
  </si>
  <si>
    <t>110356.000.00</t>
  </si>
  <si>
    <t>110357.000.00</t>
  </si>
  <si>
    <t>110358.000.00</t>
  </si>
  <si>
    <t>110359.000.00</t>
  </si>
  <si>
    <t>110360.000.00</t>
  </si>
  <si>
    <t>110361.000.00</t>
  </si>
  <si>
    <t>110362.000.00</t>
  </si>
  <si>
    <t>110363.000.00</t>
  </si>
  <si>
    <t>110364.000.00</t>
  </si>
  <si>
    <t>110365.000.00</t>
  </si>
  <si>
    <t>110366.000.00</t>
  </si>
  <si>
    <t>110367.000.00</t>
  </si>
  <si>
    <t>110368.000.00</t>
  </si>
  <si>
    <t>110369.000.00</t>
  </si>
  <si>
    <t>110370.000.00</t>
  </si>
  <si>
    <t>110371.000.00</t>
  </si>
  <si>
    <t>110372.000.00</t>
  </si>
  <si>
    <t>110373.000.00</t>
  </si>
  <si>
    <t>110374.000.00</t>
  </si>
  <si>
    <t>110375.000.00</t>
  </si>
  <si>
    <t>110379.000.00</t>
  </si>
  <si>
    <t>110380.000.00</t>
  </si>
  <si>
    <t>110381.000.00</t>
  </si>
  <si>
    <t>110382.000.00</t>
  </si>
  <si>
    <t>110384.000.00</t>
  </si>
  <si>
    <t>110385.000.00</t>
  </si>
  <si>
    <t>110386.000.00</t>
  </si>
  <si>
    <t>110387.000.00</t>
  </si>
  <si>
    <t>110388.000.00</t>
  </si>
  <si>
    <t>110389.000.00</t>
  </si>
  <si>
    <t>110390.000.00</t>
  </si>
  <si>
    <t>110392.000.00</t>
  </si>
  <si>
    <t>110393.000.00</t>
  </si>
  <si>
    <t>110394.000.00</t>
  </si>
  <si>
    <t>vat 270 kg protec drum</t>
  </si>
  <si>
    <t>110395.000.00</t>
  </si>
  <si>
    <t>vat 225 kg protec drum</t>
  </si>
  <si>
    <t>110397.000.00</t>
  </si>
  <si>
    <t>110398.000.00</t>
  </si>
  <si>
    <t>110399.000.00</t>
  </si>
  <si>
    <t>doos 4x1 l</t>
  </si>
  <si>
    <t>110400.000.00</t>
  </si>
  <si>
    <t>doos 2x5 kg</t>
  </si>
  <si>
    <t>110401.000.00</t>
  </si>
  <si>
    <t>110402.000.00</t>
  </si>
  <si>
    <t>110403.000.00</t>
  </si>
  <si>
    <t>110404.000.00</t>
  </si>
  <si>
    <t>110408.000.00</t>
  </si>
  <si>
    <t>110409.000.00</t>
  </si>
  <si>
    <t>vat 240 kg connexx</t>
  </si>
  <si>
    <t>110410.000.00</t>
  </si>
  <si>
    <t>110411.000.00</t>
  </si>
  <si>
    <t>110412.000.00</t>
  </si>
  <si>
    <t>110413.000.00</t>
  </si>
  <si>
    <t>110414.000.00</t>
  </si>
  <si>
    <t>110415.000.00</t>
  </si>
  <si>
    <t>110416.000.00</t>
  </si>
  <si>
    <t>110417.000.00</t>
  </si>
  <si>
    <t>container 1025 kg</t>
  </si>
  <si>
    <t>110418.000.00</t>
  </si>
  <si>
    <t>110419.000.00</t>
  </si>
  <si>
    <t>110420.000.00</t>
  </si>
  <si>
    <t>can 9 kg</t>
  </si>
  <si>
    <t>110421.000.00</t>
  </si>
  <si>
    <t>110422.000.00</t>
  </si>
  <si>
    <t>110423.000.00</t>
  </si>
  <si>
    <t>110424.000.00</t>
  </si>
  <si>
    <t>110425.000.00</t>
  </si>
  <si>
    <t>110426.000.00</t>
  </si>
  <si>
    <t>110427.000.00</t>
  </si>
  <si>
    <t>110428.000.00</t>
  </si>
  <si>
    <t>110429.000.00</t>
  </si>
  <si>
    <t>110435.000.00</t>
  </si>
  <si>
    <t>110436.000.00</t>
  </si>
  <si>
    <t>110437.000.00</t>
  </si>
  <si>
    <t>vat 14 kg</t>
  </si>
  <si>
    <t>110441.000.00</t>
  </si>
  <si>
    <t>doos 3x5 l</t>
  </si>
  <si>
    <t>110447.000.00</t>
  </si>
  <si>
    <t>110448.000.00</t>
  </si>
  <si>
    <t>110449.000.00</t>
  </si>
  <si>
    <t>110450.000.00</t>
  </si>
  <si>
    <t>110451.000.00</t>
  </si>
  <si>
    <t>110452.000.00</t>
  </si>
  <si>
    <t>110453.000.00</t>
  </si>
  <si>
    <t>110454.000.00</t>
  </si>
  <si>
    <t>110455.000.00</t>
  </si>
  <si>
    <t>110456.000.00</t>
  </si>
  <si>
    <t>110457.000.00</t>
  </si>
  <si>
    <t>110458.000.00</t>
  </si>
  <si>
    <t>doos 6x1 l</t>
  </si>
  <si>
    <t>110461.000.00</t>
  </si>
  <si>
    <t>110462.000.00</t>
  </si>
  <si>
    <t>110463.000.00</t>
  </si>
  <si>
    <t>can 16 kg</t>
  </si>
  <si>
    <t>110464.000.00</t>
  </si>
  <si>
    <t>110465.000.00</t>
  </si>
  <si>
    <t>doos 6x500 ml</t>
  </si>
  <si>
    <t>110466.000.00</t>
  </si>
  <si>
    <t>110468.000.00</t>
  </si>
  <si>
    <t>vat 190 kg</t>
  </si>
  <si>
    <t>container 900 kg</t>
  </si>
  <si>
    <t>110476.000.00</t>
  </si>
  <si>
    <t>can 18 kg</t>
  </si>
  <si>
    <t>110477.000.00</t>
  </si>
  <si>
    <t>110478.000.00</t>
  </si>
  <si>
    <t>110479.000.00</t>
  </si>
  <si>
    <t>110482.000.00</t>
  </si>
  <si>
    <t>vat 195 kg</t>
  </si>
  <si>
    <t>110483.000.00</t>
  </si>
  <si>
    <t>110484.000.00</t>
  </si>
  <si>
    <t>110485.000.00</t>
  </si>
  <si>
    <t>110486.000.00</t>
  </si>
  <si>
    <t>zak 22,5 kg</t>
  </si>
  <si>
    <t>110487.000.00</t>
  </si>
  <si>
    <t>110488.000.00</t>
  </si>
  <si>
    <t>110489.000.00</t>
  </si>
  <si>
    <t>110490.000.00</t>
  </si>
  <si>
    <t>110491.000.00</t>
  </si>
  <si>
    <t>110492.000.00</t>
  </si>
  <si>
    <t>110493.000.00</t>
  </si>
  <si>
    <t>vat 280 kg</t>
  </si>
  <si>
    <t>110494.000.00</t>
  </si>
  <si>
    <t>110495.000.00</t>
  </si>
  <si>
    <t>110500.000.00</t>
  </si>
  <si>
    <t>110501.000.00</t>
  </si>
  <si>
    <t>vat 275 kg</t>
  </si>
  <si>
    <t>110502.000.00</t>
  </si>
  <si>
    <t>110503.000.00</t>
  </si>
  <si>
    <t>110504.000.00</t>
  </si>
  <si>
    <t>110505.000.00</t>
  </si>
  <si>
    <t>110506.000.00</t>
  </si>
  <si>
    <t>110507.000.00</t>
  </si>
  <si>
    <t>110508.000.00</t>
  </si>
  <si>
    <t>110509.000.00</t>
  </si>
  <si>
    <t>110512.000.00</t>
  </si>
  <si>
    <t>110513.000.00</t>
  </si>
  <si>
    <t>110514.000.00</t>
  </si>
  <si>
    <t>110515.000.00</t>
  </si>
  <si>
    <t>110516.000.00</t>
  </si>
  <si>
    <t>110518.000.00</t>
  </si>
  <si>
    <t>110519.000.00</t>
  </si>
  <si>
    <t>110520.000.00</t>
  </si>
  <si>
    <t>110521.000.00</t>
  </si>
  <si>
    <t>110522.000.00</t>
  </si>
  <si>
    <t>110525.000.00</t>
  </si>
  <si>
    <t>110526.000.00</t>
  </si>
  <si>
    <t>110527.000.00</t>
  </si>
  <si>
    <t>vat 285 kg protec drum</t>
  </si>
  <si>
    <t>110528.000.00</t>
  </si>
  <si>
    <t>110530.000.00</t>
  </si>
  <si>
    <t>110531.000.00</t>
  </si>
  <si>
    <t>110532.000.00</t>
  </si>
  <si>
    <t>110533.000.00</t>
  </si>
  <si>
    <t>110534.000.00</t>
  </si>
  <si>
    <t>110535.000.00</t>
  </si>
  <si>
    <t>110536.000.00</t>
  </si>
  <si>
    <t>emmer 500 st</t>
  </si>
  <si>
    <t>110538.000.00</t>
  </si>
  <si>
    <t>emmer 700 st</t>
  </si>
  <si>
    <t>110540.000.00</t>
  </si>
  <si>
    <t>110541.000.00</t>
  </si>
  <si>
    <t>110542.000.00</t>
  </si>
  <si>
    <t>110543.000.00</t>
  </si>
  <si>
    <t>110544.000.00</t>
  </si>
  <si>
    <t>110545.000.00</t>
  </si>
  <si>
    <t>110548.000.00</t>
  </si>
  <si>
    <t>110549.000.00</t>
  </si>
  <si>
    <t>110550.000.00</t>
  </si>
  <si>
    <t>110551.000.00</t>
  </si>
  <si>
    <t>110552.000.00</t>
  </si>
  <si>
    <t>110555.000.00</t>
  </si>
  <si>
    <t>110556.000.00</t>
  </si>
  <si>
    <t>110557.000.00</t>
  </si>
  <si>
    <t>110558.000.00</t>
  </si>
  <si>
    <t>110559.000.00</t>
  </si>
  <si>
    <t>container 975 kg</t>
  </si>
  <si>
    <t>110560.000.00</t>
  </si>
  <si>
    <t>110561.000.00</t>
  </si>
  <si>
    <t>110562.000.00</t>
  </si>
  <si>
    <t>110565.000.00</t>
  </si>
  <si>
    <t>110566.000.00</t>
  </si>
  <si>
    <t>110567.000.00</t>
  </si>
  <si>
    <t>110568.000.00</t>
  </si>
  <si>
    <t>110569.000.00</t>
  </si>
  <si>
    <t>110570.000.00</t>
  </si>
  <si>
    <t>110572.000.00</t>
  </si>
  <si>
    <t>110574.000.00</t>
  </si>
  <si>
    <t>112962.000.00</t>
  </si>
  <si>
    <t>Zeepdispenser P3-manocenter Duo</t>
  </si>
  <si>
    <t>doos 2 st</t>
  </si>
  <si>
    <t>113076.000.00</t>
  </si>
  <si>
    <t>Indicatorpapier P3-quat testrol</t>
  </si>
  <si>
    <t>rol 5 m</t>
  </si>
  <si>
    <t>113478.000.00</t>
  </si>
  <si>
    <t>P3-topax 66</t>
  </si>
  <si>
    <t>113479.000.00</t>
  </si>
  <si>
    <t>113480.000.00</t>
  </si>
  <si>
    <t>113481.000.00</t>
  </si>
  <si>
    <t>Topactive 200</t>
  </si>
  <si>
    <t>113482.000.00</t>
  </si>
  <si>
    <t>113483.000.00</t>
  </si>
  <si>
    <t>113484.000.00</t>
  </si>
  <si>
    <t>FoamGuard Z</t>
  </si>
  <si>
    <t>113485.000.00</t>
  </si>
  <si>
    <t>FoamGuard Hydro 10</t>
  </si>
  <si>
    <t>113486.000.00</t>
  </si>
  <si>
    <t>Topaz CL2</t>
  </si>
  <si>
    <t>113487.000.00</t>
  </si>
  <si>
    <t>113488.000.00</t>
  </si>
  <si>
    <t>113489.000.00</t>
  </si>
  <si>
    <t>Topaz MD3</t>
  </si>
  <si>
    <t>113490.000.00</t>
  </si>
  <si>
    <t>113491.000.00</t>
  </si>
  <si>
    <t>113492.000.00</t>
  </si>
  <si>
    <t>113493.000.00</t>
  </si>
  <si>
    <t>Topaz HD1</t>
  </si>
  <si>
    <t>113494.000.00</t>
  </si>
  <si>
    <t>113495.000.00</t>
  </si>
  <si>
    <t>113496.000.00</t>
  </si>
  <si>
    <t>FoamGuard Hero 10</t>
  </si>
  <si>
    <t>can 2x5 l</t>
  </si>
  <si>
    <t>113497.000.00</t>
  </si>
  <si>
    <t>Topaz AC1</t>
  </si>
  <si>
    <t>113498.000.00</t>
  </si>
  <si>
    <t>113499.000.00</t>
  </si>
  <si>
    <t>113500.000.00</t>
  </si>
  <si>
    <t>113501.000.00</t>
  </si>
  <si>
    <t>Topaz AC2</t>
  </si>
  <si>
    <t>113502.000.00</t>
  </si>
  <si>
    <t>113503.000.00</t>
  </si>
  <si>
    <t>113504.000.00</t>
  </si>
  <si>
    <t>113505.000.00</t>
  </si>
  <si>
    <t>Topaz CL4</t>
  </si>
  <si>
    <t>113506.000.00</t>
  </si>
  <si>
    <t>113507.000.00</t>
  </si>
  <si>
    <t>113508.000.00</t>
  </si>
  <si>
    <t>113509.000.00</t>
  </si>
  <si>
    <t>Topaz AC4</t>
  </si>
  <si>
    <t>113510.000.00</t>
  </si>
  <si>
    <t>113512.000.00</t>
  </si>
  <si>
    <t>113513.000.00</t>
  </si>
  <si>
    <t>Topaz CL3</t>
  </si>
  <si>
    <t>113514.000.00</t>
  </si>
  <si>
    <t>113515.000.00</t>
  </si>
  <si>
    <t>113516.000.00</t>
  </si>
  <si>
    <t>Topaz MD4</t>
  </si>
  <si>
    <t>113517.000.00</t>
  </si>
  <si>
    <t>113518.000.00</t>
  </si>
  <si>
    <t>113519.000.00</t>
  </si>
  <si>
    <t>Topaz CL1</t>
  </si>
  <si>
    <t>113520.000.00</t>
  </si>
  <si>
    <t>113521.000.00</t>
  </si>
  <si>
    <t>113522.000.00</t>
  </si>
  <si>
    <t>113523.000.00</t>
  </si>
  <si>
    <t>Topaz AC3</t>
  </si>
  <si>
    <t>113524.000.00</t>
  </si>
  <si>
    <t>113525.000.00</t>
  </si>
  <si>
    <t>113526.000.00</t>
  </si>
  <si>
    <t>113527.000.00</t>
  </si>
  <si>
    <t>Topaz HD2</t>
  </si>
  <si>
    <t>113528.000.00</t>
  </si>
  <si>
    <t>113529.000.00</t>
  </si>
  <si>
    <t>can 14 kg</t>
  </si>
  <si>
    <t>113530.000.00</t>
  </si>
  <si>
    <t>Topaz LD1</t>
  </si>
  <si>
    <t>113531.000.00</t>
  </si>
  <si>
    <t>113532.000.00</t>
  </si>
  <si>
    <t>113533.000.00</t>
  </si>
  <si>
    <t>113534.000.00</t>
  </si>
  <si>
    <t>P3-topax 960</t>
  </si>
  <si>
    <t>113535.000.00</t>
  </si>
  <si>
    <t>113536.000.00</t>
  </si>
  <si>
    <t>113537.000.00</t>
  </si>
  <si>
    <t>113538.000.00</t>
  </si>
  <si>
    <t>P3-topactive LA</t>
  </si>
  <si>
    <t>113539.000.00</t>
  </si>
  <si>
    <t>Topaz HD3</t>
  </si>
  <si>
    <t>113540.000.00</t>
  </si>
  <si>
    <t>113541.000.00</t>
  </si>
  <si>
    <t>113542.000.00</t>
  </si>
  <si>
    <t>Topaz LD2</t>
  </si>
  <si>
    <t>113543.000.00</t>
  </si>
  <si>
    <t>COSA FOAM 40</t>
  </si>
  <si>
    <t>can 6 kg</t>
  </si>
  <si>
    <t>113544.000.00</t>
  </si>
  <si>
    <t>Topaz MD2</t>
  </si>
  <si>
    <t>113545.000.00</t>
  </si>
  <si>
    <t>113546.000.00</t>
  </si>
  <si>
    <t>113547.000.00</t>
  </si>
  <si>
    <t>Topaz MD1</t>
  </si>
  <si>
    <t>113548.000.00</t>
  </si>
  <si>
    <t>Topaz LD3</t>
  </si>
  <si>
    <t>113549.000.00</t>
  </si>
  <si>
    <t>Topaz MD5</t>
  </si>
  <si>
    <t>113550.000.00</t>
  </si>
  <si>
    <t>113551.000.00</t>
  </si>
  <si>
    <t>113552.000.00</t>
  </si>
  <si>
    <t>Topactive 314</t>
  </si>
  <si>
    <t>113553.000.00</t>
  </si>
  <si>
    <t>Topactive 500</t>
  </si>
  <si>
    <t>113554.000.00</t>
  </si>
  <si>
    <t>113555.000.00</t>
  </si>
  <si>
    <t>Topaz AC5</t>
  </si>
  <si>
    <t>113556.000.00</t>
  </si>
  <si>
    <t>Inciprop Extra</t>
  </si>
  <si>
    <t>113557.000.00</t>
  </si>
  <si>
    <t>P3-topax 91</t>
  </si>
  <si>
    <t>113558.000.00</t>
  </si>
  <si>
    <t>P3-Topax 91</t>
  </si>
  <si>
    <t>113559.000.00</t>
  </si>
  <si>
    <t>Topaz CL5</t>
  </si>
  <si>
    <t>113560.000.00</t>
  </si>
  <si>
    <t>113561.000.00</t>
  </si>
  <si>
    <t>P3-topactive DES</t>
  </si>
  <si>
    <t>113562.000.00</t>
  </si>
  <si>
    <t>113563.000.00</t>
  </si>
  <si>
    <t>113564.000.00</t>
  </si>
  <si>
    <t>113565.000.00</t>
  </si>
  <si>
    <t>P3-ansep chloortabletten</t>
  </si>
  <si>
    <t>doos 6x300 st</t>
  </si>
  <si>
    <t>113566.000.00</t>
  </si>
  <si>
    <t>P3-hypochloran</t>
  </si>
  <si>
    <t>113567.000.00</t>
  </si>
  <si>
    <t>113568.000.00</t>
  </si>
  <si>
    <t>113569.000.00</t>
  </si>
  <si>
    <t>113570.000.00</t>
  </si>
  <si>
    <t>113571.000.00</t>
  </si>
  <si>
    <t>113572.000.00</t>
  </si>
  <si>
    <t>113573.000.00</t>
  </si>
  <si>
    <t>P3-oxonia active</t>
  </si>
  <si>
    <t>113574.000.00</t>
  </si>
  <si>
    <t>113575.000.00</t>
  </si>
  <si>
    <t>113576.000.00</t>
  </si>
  <si>
    <t>P3-Oxonia Active</t>
  </si>
  <si>
    <t>113578.000.00</t>
  </si>
  <si>
    <t>Mikro Quat NF</t>
  </si>
  <si>
    <t>113579.000.00</t>
  </si>
  <si>
    <t>P3-tresolin ST</t>
  </si>
  <si>
    <t>113580.000.00</t>
  </si>
  <si>
    <t>P3-oxysan ZS</t>
  </si>
  <si>
    <t>113581.000.00</t>
  </si>
  <si>
    <t>113582.000.00</t>
  </si>
  <si>
    <t>113583.000.00</t>
  </si>
  <si>
    <t>P3-Oxysan ZS</t>
  </si>
  <si>
    <t>113584.000.00</t>
  </si>
  <si>
    <t>P3-tsunami 100</t>
  </si>
  <si>
    <t>113585.000.00</t>
  </si>
  <si>
    <t>113586.000.00</t>
  </si>
  <si>
    <t>113587.000.00</t>
  </si>
  <si>
    <t>Ansep CIP</t>
  </si>
  <si>
    <t>113588.000.00</t>
  </si>
  <si>
    <t>113589.000.00</t>
  </si>
  <si>
    <t>113590.000.00</t>
  </si>
  <si>
    <t>Sirafan Speed</t>
  </si>
  <si>
    <t>113591.000.00</t>
  </si>
  <si>
    <t>113592.000.00</t>
  </si>
  <si>
    <t>P3-oxonia active S</t>
  </si>
  <si>
    <t>113593.000.00</t>
  </si>
  <si>
    <t>113594.000.00</t>
  </si>
  <si>
    <t>113595.000.00</t>
  </si>
  <si>
    <t>Ansep ALU</t>
  </si>
  <si>
    <t>113596.000.00</t>
  </si>
  <si>
    <t>113597.000.00</t>
  </si>
  <si>
    <t>113599.000.00</t>
  </si>
  <si>
    <t>113600.000.00</t>
  </si>
  <si>
    <t>DrySan Oxy</t>
  </si>
  <si>
    <t>113601.000.00</t>
  </si>
  <si>
    <t>113602.000.00</t>
  </si>
  <si>
    <t>113603.000.00</t>
  </si>
  <si>
    <t>OxyDes Rapid</t>
  </si>
  <si>
    <t>113604.000.00</t>
  </si>
  <si>
    <t>113605.000.00</t>
  </si>
  <si>
    <t>113606.000.00</t>
  </si>
  <si>
    <t>Bakta chloortabletten</t>
  </si>
  <si>
    <t>doos 6x250 st</t>
  </si>
  <si>
    <t>113607.000.00</t>
  </si>
  <si>
    <t>Incidin Oxyfoam</t>
  </si>
  <si>
    <t>113609.000.00</t>
  </si>
  <si>
    <t>P3-topax 990</t>
  </si>
  <si>
    <t>113610.000.00</t>
  </si>
  <si>
    <t>113611.000.00</t>
  </si>
  <si>
    <t>113612.000.00</t>
  </si>
  <si>
    <t>Asepto FL-D</t>
  </si>
  <si>
    <t>113613.000.00</t>
  </si>
  <si>
    <t>113614.000.00</t>
  </si>
  <si>
    <t>113615.000.00</t>
  </si>
  <si>
    <t>113616.000.00</t>
  </si>
  <si>
    <t>vat 245 kg protec drum</t>
  </si>
  <si>
    <t>113617.000.00</t>
  </si>
  <si>
    <t>Mip BM</t>
  </si>
  <si>
    <t>113618.000.00</t>
  </si>
  <si>
    <t>113619.000.00</t>
  </si>
  <si>
    <t>113620.000.00</t>
  </si>
  <si>
    <t>113621.000.00</t>
  </si>
  <si>
    <t>Topactive OKTO</t>
  </si>
  <si>
    <t>113622.000.00</t>
  </si>
  <si>
    <t>113623.000.00</t>
  </si>
  <si>
    <t>113624.000.00</t>
  </si>
  <si>
    <t>Oxypak S</t>
  </si>
  <si>
    <t>113625.000.00</t>
  </si>
  <si>
    <t>P3-Oxypak S</t>
  </si>
  <si>
    <t>113626.000.00</t>
  </si>
  <si>
    <t>113627.000.00</t>
  </si>
  <si>
    <t>113628.000.00</t>
  </si>
  <si>
    <t>KitchenPro Des</t>
  </si>
  <si>
    <t>doos 2x2 l</t>
  </si>
  <si>
    <t>113629.000.00</t>
  </si>
  <si>
    <t>Zinnfest</t>
  </si>
  <si>
    <t>113630.000.00</t>
  </si>
  <si>
    <t>113631.000.00</t>
  </si>
  <si>
    <t>doos 3x2 l</t>
  </si>
  <si>
    <t>113632.000.00</t>
  </si>
  <si>
    <t>can 6 l</t>
  </si>
  <si>
    <t>113633.000.00</t>
  </si>
  <si>
    <t>KitchenPro AziDes</t>
  </si>
  <si>
    <t>113634.000.00</t>
  </si>
  <si>
    <t>Inspexx 210</t>
  </si>
  <si>
    <t>113635.000.00</t>
  </si>
  <si>
    <t>113636.000.00</t>
  </si>
  <si>
    <t>Mip SP</t>
  </si>
  <si>
    <t>113637.000.00</t>
  </si>
  <si>
    <t>113638.000.00</t>
  </si>
  <si>
    <t>113639.000.00</t>
  </si>
  <si>
    <t>113641.000.00</t>
  </si>
  <si>
    <t>Mip LF</t>
  </si>
  <si>
    <t>113642.000.00</t>
  </si>
  <si>
    <t>113643.000.00</t>
  </si>
  <si>
    <t>113644.000.00</t>
  </si>
  <si>
    <t>Horolith V</t>
  </si>
  <si>
    <t>113645.000.00</t>
  </si>
  <si>
    <t>113646.000.00</t>
  </si>
  <si>
    <t>113647.000.00</t>
  </si>
  <si>
    <t>Horolith CIP</t>
  </si>
  <si>
    <t>113648.000.00</t>
  </si>
  <si>
    <t>113649.000.00</t>
  </si>
  <si>
    <t>113650.000.00</t>
  </si>
  <si>
    <t>Horolith USP</t>
  </si>
  <si>
    <t>113651.000.00</t>
  </si>
  <si>
    <t>113652.000.00</t>
  </si>
  <si>
    <t>Aquanta SI</t>
  </si>
  <si>
    <t>113653.000.00</t>
  </si>
  <si>
    <t>113654.000.00</t>
  </si>
  <si>
    <t>113655.000.00</t>
  </si>
  <si>
    <t>Stabilon CIP</t>
  </si>
  <si>
    <t>113656.000.00</t>
  </si>
  <si>
    <t>P3-stabilon CIP</t>
  </si>
  <si>
    <t>113657.000.00</t>
  </si>
  <si>
    <t>113658.000.00</t>
  </si>
  <si>
    <t>Stabicip OXI</t>
  </si>
  <si>
    <t>113659.000.00</t>
  </si>
  <si>
    <t>113660.000.00</t>
  </si>
  <si>
    <t>113661.000.00</t>
  </si>
  <si>
    <t>Aquanta OXI</t>
  </si>
  <si>
    <t>113662.000.00</t>
  </si>
  <si>
    <t>113663.000.00</t>
  </si>
  <si>
    <t>113664.000.00</t>
  </si>
  <si>
    <t>113665.000.00</t>
  </si>
  <si>
    <t>113666.000.00</t>
  </si>
  <si>
    <t>P3-aquanta KW</t>
  </si>
  <si>
    <t>113667.000.00</t>
  </si>
  <si>
    <t>113668.000.00</t>
  </si>
  <si>
    <t>113669.000.00</t>
  </si>
  <si>
    <t>Mip ALU</t>
  </si>
  <si>
    <t>113670.000.00</t>
  </si>
  <si>
    <t>Mip CA</t>
  </si>
  <si>
    <t>113671.000.00</t>
  </si>
  <si>
    <t>113672.000.00</t>
  </si>
  <si>
    <t>113673.000.00</t>
  </si>
  <si>
    <t>113674.000.00</t>
  </si>
  <si>
    <t>Mip SCA</t>
  </si>
  <si>
    <t>113675.000.00</t>
  </si>
  <si>
    <t>113676.000.00</t>
  </si>
  <si>
    <t>113677.000.00</t>
  </si>
  <si>
    <t>113678.000.00</t>
  </si>
  <si>
    <t>Mip SMX</t>
  </si>
  <si>
    <t>113679.000.00</t>
  </si>
  <si>
    <t>113680.000.00</t>
  </si>
  <si>
    <t>113681.000.00</t>
  </si>
  <si>
    <t>Mip C</t>
  </si>
  <si>
    <t>113682.000.00</t>
  </si>
  <si>
    <t>113683.000.00</t>
  </si>
  <si>
    <t>113684.000.00</t>
  </si>
  <si>
    <t>Mip M</t>
  </si>
  <si>
    <t>113685.000.00</t>
  </si>
  <si>
    <t>Mip MA</t>
  </si>
  <si>
    <t>113686.000.00</t>
  </si>
  <si>
    <t>113687.000.00</t>
  </si>
  <si>
    <t>Mip MX</t>
  </si>
  <si>
    <t>113688.000.00</t>
  </si>
  <si>
    <t>113689.000.00</t>
  </si>
  <si>
    <t>Mip SC</t>
  </si>
  <si>
    <t>113690.000.00</t>
  </si>
  <si>
    <t>113691.000.00</t>
  </si>
  <si>
    <t>113692.000.00</t>
  </si>
  <si>
    <t>Mip SM</t>
  </si>
  <si>
    <t>113693.000.00</t>
  </si>
  <si>
    <t>113694.000.00</t>
  </si>
  <si>
    <t>Mip SMA</t>
  </si>
  <si>
    <t>113695.000.00</t>
  </si>
  <si>
    <t>113696.000.00</t>
  </si>
  <si>
    <t>113697.000.00</t>
  </si>
  <si>
    <t>Stabilon PLUS</t>
  </si>
  <si>
    <t>113698.000.00</t>
  </si>
  <si>
    <t>113699.000.00</t>
  </si>
  <si>
    <t>113700.000.00</t>
  </si>
  <si>
    <t>113701.000.00</t>
  </si>
  <si>
    <t>113702.000.00</t>
  </si>
  <si>
    <t>P3-stabicip EA</t>
  </si>
  <si>
    <t>113703.000.00</t>
  </si>
  <si>
    <t>113704.000.00</t>
  </si>
  <si>
    <t>113705.000.00</t>
  </si>
  <si>
    <t>113706.000.00</t>
  </si>
  <si>
    <t>113707.000.00</t>
  </si>
  <si>
    <t>113708.000.00</t>
  </si>
  <si>
    <t>COSA CIP 72</t>
  </si>
  <si>
    <t>113709.000.00</t>
  </si>
  <si>
    <t>COSA CIP 92</t>
  </si>
  <si>
    <t>113710.000.00</t>
  </si>
  <si>
    <t>Trimeta CD</t>
  </si>
  <si>
    <t>113711.000.00</t>
  </si>
  <si>
    <t>113712.000.00</t>
  </si>
  <si>
    <t>113713.000.00</t>
  </si>
  <si>
    <t>Horolith LT</t>
  </si>
  <si>
    <t>113714.000.00</t>
  </si>
  <si>
    <t>113715.000.00</t>
  </si>
  <si>
    <t>113716.000.00</t>
  </si>
  <si>
    <t>COSA CIP 90</t>
  </si>
  <si>
    <t>doos 3 x 5,5 kg</t>
  </si>
  <si>
    <t>113717.000.00</t>
  </si>
  <si>
    <t>COSA CIP 96</t>
  </si>
  <si>
    <t>113718.000.00</t>
  </si>
  <si>
    <t>Horolith N2</t>
  </si>
  <si>
    <t>113719.000.00</t>
  </si>
  <si>
    <t>113720.000.00</t>
  </si>
  <si>
    <t>113721.000.00</t>
  </si>
  <si>
    <t>113722.000.00</t>
  </si>
  <si>
    <t>113723.000.00</t>
  </si>
  <si>
    <t>Stabilon WTN</t>
  </si>
  <si>
    <t>113724.000.00</t>
  </si>
  <si>
    <t>113725.000.00</t>
  </si>
  <si>
    <t>113726.000.00</t>
  </si>
  <si>
    <t>Horolith BSR</t>
  </si>
  <si>
    <t>113727.000.00</t>
  </si>
  <si>
    <t>113728.000.00</t>
  </si>
  <si>
    <t>113729.000.00</t>
  </si>
  <si>
    <t>113730.000.00</t>
  </si>
  <si>
    <t>Aquanta XTR</t>
  </si>
  <si>
    <t>113732.000.00</t>
  </si>
  <si>
    <t>113733.000.00</t>
  </si>
  <si>
    <t>Exelerate CX</t>
  </si>
  <si>
    <t>113734.000.00</t>
  </si>
  <si>
    <t>113735.000.00</t>
  </si>
  <si>
    <t>Horolith SD</t>
  </si>
  <si>
    <t>113736.000.00</t>
  </si>
  <si>
    <t>113737.000.00</t>
  </si>
  <si>
    <t>113738.000.00</t>
  </si>
  <si>
    <t>Horolith VN</t>
  </si>
  <si>
    <t>113739.000.00</t>
  </si>
  <si>
    <t>113740.000.00</t>
  </si>
  <si>
    <t>Mip 100</t>
  </si>
  <si>
    <t>113741.000.00</t>
  </si>
  <si>
    <t>Mip 90</t>
  </si>
  <si>
    <t>113742.000.00</t>
  </si>
  <si>
    <t>Mip HP</t>
  </si>
  <si>
    <t>113743.000.00</t>
  </si>
  <si>
    <t>P3-Aquanta AID</t>
  </si>
  <si>
    <t>113744.000.00</t>
  </si>
  <si>
    <t>Aquanta SC</t>
  </si>
  <si>
    <t>113745.000.00</t>
  </si>
  <si>
    <t>113746.000.00</t>
  </si>
  <si>
    <t>113747.000.00</t>
  </si>
  <si>
    <t>Stabicip ABF</t>
  </si>
  <si>
    <t>113748.000.00</t>
  </si>
  <si>
    <t>Stabicip TH</t>
  </si>
  <si>
    <t>113749.000.00</t>
  </si>
  <si>
    <t>113750.000.00</t>
  </si>
  <si>
    <t>Stabicip XT</t>
  </si>
  <si>
    <t>113751.000.00</t>
  </si>
  <si>
    <t>113752.000.00</t>
  </si>
  <si>
    <t>P3-Stabilon 400</t>
  </si>
  <si>
    <t>113753.000.00</t>
  </si>
  <si>
    <t>113754.000.00</t>
  </si>
  <si>
    <t>P3-Stabilon SCP</t>
  </si>
  <si>
    <t>113755.000.00</t>
  </si>
  <si>
    <t>113756.000.00</t>
  </si>
  <si>
    <t>P3-Stabilon WT</t>
  </si>
  <si>
    <t>113757.000.00</t>
  </si>
  <si>
    <t>113758.000.00</t>
  </si>
  <si>
    <t>113759.000.00</t>
  </si>
  <si>
    <t>P3-Stabimix CF</t>
  </si>
  <si>
    <t>113760.000.00</t>
  </si>
  <si>
    <t>113761.000.00</t>
  </si>
  <si>
    <t>113762.000.00</t>
  </si>
  <si>
    <t>Stabicip AS</t>
  </si>
  <si>
    <t>113763.000.00</t>
  </si>
  <si>
    <t>Stabicip SEEC</t>
  </si>
  <si>
    <t>113764.000.00</t>
  </si>
  <si>
    <t>113765.000.00</t>
  </si>
  <si>
    <t>113766.000.00</t>
  </si>
  <si>
    <t>113767.000.00</t>
  </si>
  <si>
    <t>Stabilon Mex Power</t>
  </si>
  <si>
    <t>113768.000.00</t>
  </si>
  <si>
    <t>113769.000.00</t>
  </si>
  <si>
    <t>113770.000.00</t>
  </si>
  <si>
    <t>Trimeta OP</t>
  </si>
  <si>
    <t>113771.000.00</t>
  </si>
  <si>
    <t>Trimeta PSF</t>
  </si>
  <si>
    <t>113772.000.00</t>
  </si>
  <si>
    <t>Aquanta OP</t>
  </si>
  <si>
    <t>113773.000.00</t>
  </si>
  <si>
    <t>113774.000.00</t>
  </si>
  <si>
    <t>113775.000.00</t>
  </si>
  <si>
    <t>113776.000.00</t>
  </si>
  <si>
    <t>Kenolox 10</t>
  </si>
  <si>
    <t>113777.000.00</t>
  </si>
  <si>
    <t>Kenosan Lactic</t>
  </si>
  <si>
    <t>113778.000.00</t>
  </si>
  <si>
    <t>Ansep BLC</t>
  </si>
  <si>
    <t>113779.000.00</t>
  </si>
  <si>
    <t>113780.000.00</t>
  </si>
  <si>
    <t>Aquanta SOP</t>
  </si>
  <si>
    <t>113781.000.00</t>
  </si>
  <si>
    <t>113782.000.00</t>
  </si>
  <si>
    <t>113783.000.00</t>
  </si>
  <si>
    <t>Horolith FL</t>
  </si>
  <si>
    <t>113784.000.00</t>
  </si>
  <si>
    <t>Mip 80</t>
  </si>
  <si>
    <t>113785.000.00</t>
  </si>
  <si>
    <t>Mip B</t>
  </si>
  <si>
    <t>113786.000.00</t>
  </si>
  <si>
    <t>113787.000.00</t>
  </si>
  <si>
    <t>113788.000.00</t>
  </si>
  <si>
    <t>113789.000.00</t>
  </si>
  <si>
    <t>P3-Tresolin CIP</t>
  </si>
  <si>
    <t>113790.000.00</t>
  </si>
  <si>
    <t>Stabicip RN</t>
  </si>
  <si>
    <t>113791.000.00</t>
  </si>
  <si>
    <t>113792.000.00</t>
  </si>
  <si>
    <t>Trimeta PLUS</t>
  </si>
  <si>
    <t>vat 295 kg</t>
  </si>
  <si>
    <t>113793.000.00</t>
  </si>
  <si>
    <t>113794.000.00</t>
  </si>
  <si>
    <t>Toprinse HD</t>
  </si>
  <si>
    <t>can 10 l</t>
  </si>
  <si>
    <t>113795.000.00</t>
  </si>
  <si>
    <t>Clear Dry Classic</t>
  </si>
  <si>
    <t>113796.000.00</t>
  </si>
  <si>
    <t>Topmatic Hero</t>
  </si>
  <si>
    <t>113797.000.00</t>
  </si>
  <si>
    <t>113798.000.00</t>
  </si>
  <si>
    <t>Topmatic Hero ProTec</t>
  </si>
  <si>
    <t>113799.000.00</t>
  </si>
  <si>
    <t>Solid Special</t>
  </si>
  <si>
    <t>doos 4x4,5 kg</t>
  </si>
  <si>
    <t>113800.000.00</t>
  </si>
  <si>
    <t>Solid Pantastic Plus</t>
  </si>
  <si>
    <t>doos 4x2,5 kg</t>
  </si>
  <si>
    <t>113801.000.00</t>
  </si>
  <si>
    <t>Solid Med</t>
  </si>
  <si>
    <t>113802.000.00</t>
  </si>
  <si>
    <t>Clear Dry PL</t>
  </si>
  <si>
    <t>113803.000.00</t>
  </si>
  <si>
    <t>Clear Dry HD</t>
  </si>
  <si>
    <t>113804.000.00</t>
  </si>
  <si>
    <t>Dip-it Plus</t>
  </si>
  <si>
    <t>doos 6x2,4 kg</t>
  </si>
  <si>
    <t>113805.000.00</t>
  </si>
  <si>
    <t>Guardian Insure</t>
  </si>
  <si>
    <t>emmer 10 kg</t>
  </si>
  <si>
    <t>113806.000.00</t>
  </si>
  <si>
    <t>Solid Hero</t>
  </si>
  <si>
    <t>113807.000.00</t>
  </si>
  <si>
    <t>Assert Lemon</t>
  </si>
  <si>
    <t>113808.000.00</t>
  </si>
  <si>
    <t>113809.000.00</t>
  </si>
  <si>
    <t>Guardian Clean</t>
  </si>
  <si>
    <t>doos 4 kg</t>
  </si>
  <si>
    <t>113810.000.00</t>
  </si>
  <si>
    <t>Pantastic Balsam</t>
  </si>
  <si>
    <t>113811.000.00</t>
  </si>
  <si>
    <t>Eco-clin Tabs 88</t>
  </si>
  <si>
    <t>113812.000.00</t>
  </si>
  <si>
    <t>Solid Protect</t>
  </si>
  <si>
    <t>113813.000.00</t>
  </si>
  <si>
    <t>Clear Dry HDP Plus</t>
  </si>
  <si>
    <t>113814.000.00</t>
  </si>
  <si>
    <t>Topmatic EZ Mega</t>
  </si>
  <si>
    <t>113815.000.00</t>
  </si>
  <si>
    <t>Toprinse EZ</t>
  </si>
  <si>
    <t>113816.000.00</t>
  </si>
  <si>
    <t>Solid Clean M</t>
  </si>
  <si>
    <t>113817.000.00</t>
  </si>
  <si>
    <t>Topmatic Promagic</t>
  </si>
  <si>
    <t>113818.000.00</t>
  </si>
  <si>
    <t>Solid Mega</t>
  </si>
  <si>
    <t>113819.000.00</t>
  </si>
  <si>
    <t>Topmatic Clean</t>
  </si>
  <si>
    <t>113820.000.00</t>
  </si>
  <si>
    <t>113821.000.00</t>
  </si>
  <si>
    <t>113822.000.00</t>
  </si>
  <si>
    <t>Toprinse Clean</t>
  </si>
  <si>
    <t>113823.000.00</t>
  </si>
  <si>
    <t>Apex Ultra</t>
  </si>
  <si>
    <t>doos 4x3,1 kg</t>
  </si>
  <si>
    <t>doos 2x1,1 kg</t>
  </si>
  <si>
    <t>113825.000.00</t>
  </si>
  <si>
    <t>Solid Clean H</t>
  </si>
  <si>
    <t>113826.000.00</t>
  </si>
  <si>
    <t>Solid Clean S</t>
  </si>
  <si>
    <t>113827.000.00</t>
  </si>
  <si>
    <t>Lime-a-Way Extra</t>
  </si>
  <si>
    <t>113828.000.00</t>
  </si>
  <si>
    <t>113829.000.00</t>
  </si>
  <si>
    <t>Topmatic Crystal Special</t>
  </si>
  <si>
    <t>113830.000.00</t>
  </si>
  <si>
    <t>Apex Presoak</t>
  </si>
  <si>
    <t>doos 3x1,8 kg</t>
  </si>
  <si>
    <t>113831.000.00</t>
  </si>
  <si>
    <t>Apex Power Xtreme</t>
  </si>
  <si>
    <t>doos 4x3 kg</t>
  </si>
  <si>
    <t>113832.000.00</t>
  </si>
  <si>
    <t>Trump Hydro Special</t>
  </si>
  <si>
    <t>113833.000.00</t>
  </si>
  <si>
    <t>Apex Rinse N</t>
  </si>
  <si>
    <t>113834.000.00</t>
  </si>
  <si>
    <t>Trump XL Special</t>
  </si>
  <si>
    <t>113835.000.00</t>
  </si>
  <si>
    <t>Toprinse Jet</t>
  </si>
  <si>
    <t>113836.000.00</t>
  </si>
  <si>
    <t>Aquanta TH</t>
  </si>
  <si>
    <t>113837.000.00</t>
  </si>
  <si>
    <t>113838.000.00</t>
  </si>
  <si>
    <t>Apex Manual Detergent</t>
  </si>
  <si>
    <t>doos 2x1,36 kg</t>
  </si>
  <si>
    <t>113839.000.00</t>
  </si>
  <si>
    <t>Apex Metal Protection</t>
  </si>
  <si>
    <t>doos 4x3.1 kg</t>
  </si>
  <si>
    <t>113840.000.00</t>
  </si>
  <si>
    <t>Apex Pot &amp; Pan Soak</t>
  </si>
  <si>
    <t>doos 3x2.27 kg</t>
  </si>
  <si>
    <t>113841.000.00</t>
  </si>
  <si>
    <t>Apex Power</t>
  </si>
  <si>
    <t>113842.000.00</t>
  </si>
  <si>
    <t>Apex Power NC</t>
  </si>
  <si>
    <t>113843.000.00</t>
  </si>
  <si>
    <t>Apex Power Xtra</t>
  </si>
  <si>
    <t>113844.000.00</t>
  </si>
  <si>
    <t>Apex Rinse HD</t>
  </si>
  <si>
    <t>doos 2x1.1 kg</t>
  </si>
  <si>
    <t>113847.000.00</t>
  </si>
  <si>
    <t>Assure Powder</t>
  </si>
  <si>
    <t>doos 6x2.4 kg</t>
  </si>
  <si>
    <t>113848.000.00</t>
  </si>
  <si>
    <t>Dishguard 71</t>
  </si>
  <si>
    <t>113849.000.00</t>
  </si>
  <si>
    <t>113850.000.00</t>
  </si>
  <si>
    <t>Guardian Blitz</t>
  </si>
  <si>
    <t>113851.000.00</t>
  </si>
  <si>
    <t>Star Glass</t>
  </si>
  <si>
    <t>113852.000.00</t>
  </si>
  <si>
    <t>Aquanta TP</t>
  </si>
  <si>
    <t>113854.000.00</t>
  </si>
  <si>
    <t>Clint GL</t>
  </si>
  <si>
    <t>113855.000.00</t>
  </si>
  <si>
    <t>113856.000.00</t>
  </si>
  <si>
    <t>Riksol</t>
  </si>
  <si>
    <t>113857.000.00</t>
  </si>
  <si>
    <t>Imi Top</t>
  </si>
  <si>
    <t>113858.000.00</t>
  </si>
  <si>
    <t>113859.000.00</t>
  </si>
  <si>
    <t>Clint KF 200</t>
  </si>
  <si>
    <t>113860.000.00</t>
  </si>
  <si>
    <t>113861.000.00</t>
  </si>
  <si>
    <t>113862.000.00</t>
  </si>
  <si>
    <t>Brial Top</t>
  </si>
  <si>
    <t>113863.000.00</t>
  </si>
  <si>
    <t>113867.000.00</t>
  </si>
  <si>
    <t>Imi Ammonia</t>
  </si>
  <si>
    <t>113868.000.00</t>
  </si>
  <si>
    <t>113869.000.00</t>
  </si>
  <si>
    <t>Pripan</t>
  </si>
  <si>
    <t>113870.000.00</t>
  </si>
  <si>
    <t>113871.000.00</t>
  </si>
  <si>
    <t>Wash 'n Walk</t>
  </si>
  <si>
    <t>113872.000.00</t>
  </si>
  <si>
    <t>Neomax GMS</t>
  </si>
  <si>
    <t>113873.000.00</t>
  </si>
  <si>
    <t>113874.000.00</t>
  </si>
  <si>
    <t>Neomax BMR</t>
  </si>
  <si>
    <t>113875.000.00</t>
  </si>
  <si>
    <t>Neomax C</t>
  </si>
  <si>
    <t>113876.000.00</t>
  </si>
  <si>
    <t>Carpet B</t>
  </si>
  <si>
    <t>113877.000.00</t>
  </si>
  <si>
    <t>Neomax S</t>
  </si>
  <si>
    <t>113878.000.00</t>
  </si>
  <si>
    <t>Neomax I</t>
  </si>
  <si>
    <t>113879.000.00</t>
  </si>
  <si>
    <t>Carpet Spray-ex</t>
  </si>
  <si>
    <t>113880.000.00</t>
  </si>
  <si>
    <t>Neomax N</t>
  </si>
  <si>
    <t>113881.000.00</t>
  </si>
  <si>
    <t>Satin Star</t>
  </si>
  <si>
    <t>113883.000.00</t>
  </si>
  <si>
    <t>Indur Ultra</t>
  </si>
  <si>
    <t>113884.000.00</t>
  </si>
  <si>
    <t>Lubostar CP</t>
  </si>
  <si>
    <t>113885.000.00</t>
  </si>
  <si>
    <t>113886.000.00</t>
  </si>
  <si>
    <t>Muril</t>
  </si>
  <si>
    <t>113887.000.00</t>
  </si>
  <si>
    <t>vat 200 l</t>
  </si>
  <si>
    <t>113888.000.00</t>
  </si>
  <si>
    <t>Ferisol</t>
  </si>
  <si>
    <t>113889.000.00</t>
  </si>
  <si>
    <t>113890.000.00</t>
  </si>
  <si>
    <t>113891.000.00</t>
  </si>
  <si>
    <t>Bendurol Maxx</t>
  </si>
  <si>
    <t>113892.000.00</t>
  </si>
  <si>
    <t>Neomax Forte</t>
  </si>
  <si>
    <t>113893.000.00</t>
  </si>
  <si>
    <t>MAXX Magic2</t>
  </si>
  <si>
    <t>113894.000.00</t>
  </si>
  <si>
    <t>113895.000.00</t>
  </si>
  <si>
    <t>Neomax Clean</t>
  </si>
  <si>
    <t>113896.000.00</t>
  </si>
  <si>
    <t>MAXX Forte2</t>
  </si>
  <si>
    <t>113897.000.00</t>
  </si>
  <si>
    <t>MAXX Indur2</t>
  </si>
  <si>
    <t>113898.000.00</t>
  </si>
  <si>
    <t>113900.000.00</t>
  </si>
  <si>
    <t>Indur Top</t>
  </si>
  <si>
    <t>113901.000.00</t>
  </si>
  <si>
    <t>113902.000.00</t>
  </si>
  <si>
    <t>Bendurol Top Stripper</t>
  </si>
  <si>
    <t>113904.000.00</t>
  </si>
  <si>
    <t>Regain Ultra</t>
  </si>
  <si>
    <t>113906.000.00</t>
  </si>
  <si>
    <t>Satiné Brillant Plus</t>
  </si>
  <si>
    <t>113907.000.00</t>
  </si>
  <si>
    <t>Sigella</t>
  </si>
  <si>
    <t>113908.000.00</t>
  </si>
  <si>
    <t>Carpet Powder</t>
  </si>
  <si>
    <t>doos 10x1 kg</t>
  </si>
  <si>
    <t>113909.000.00</t>
  </si>
  <si>
    <t>Carpet A</t>
  </si>
  <si>
    <t>113913.000.00</t>
  </si>
  <si>
    <t>KitchenPro Wash 'n Walk</t>
  </si>
  <si>
    <t>113914.000.00</t>
  </si>
  <si>
    <t>Satiné Clean</t>
  </si>
  <si>
    <t>113915.000.00</t>
  </si>
  <si>
    <t>Tuklar Super Metallic</t>
  </si>
  <si>
    <t>113916.000.00</t>
  </si>
  <si>
    <t>MAXX Isi2</t>
  </si>
  <si>
    <t>113917.000.00</t>
  </si>
  <si>
    <t>Indur XL Fresh</t>
  </si>
  <si>
    <t>113918.000.00</t>
  </si>
  <si>
    <t>113919.000.00</t>
  </si>
  <si>
    <t>Strip-A-Way Powder</t>
  </si>
  <si>
    <t>emmer 12 kg</t>
  </si>
  <si>
    <t>113920.000.00</t>
  </si>
  <si>
    <t>Gamo FS</t>
  </si>
  <si>
    <t>113921.000.00</t>
  </si>
  <si>
    <t>Bendurol Topquick</t>
  </si>
  <si>
    <t>113922.000.00</t>
  </si>
  <si>
    <t>Bendurol Ultra</t>
  </si>
  <si>
    <t>113923.000.00</t>
  </si>
  <si>
    <t>Carpet Shampoo</t>
  </si>
  <si>
    <t>113924.000.00</t>
  </si>
  <si>
    <t>Eco Star / Isi Clean</t>
  </si>
  <si>
    <t>113925.000.00</t>
  </si>
  <si>
    <t>Gloss Xpress Plus</t>
  </si>
  <si>
    <t>113926.000.00</t>
  </si>
  <si>
    <t>Indur Restorer Spray</t>
  </si>
  <si>
    <t>113927.000.00</t>
  </si>
  <si>
    <t>Kitchenpro Floor</t>
  </si>
  <si>
    <t>113928.000.00</t>
  </si>
  <si>
    <t>Maxx Bendurol2</t>
  </si>
  <si>
    <t>113929.000.00</t>
  </si>
  <si>
    <t>Maxx Care2</t>
  </si>
  <si>
    <t>113930.000.00</t>
  </si>
  <si>
    <t>Maxx Lodan2</t>
  </si>
  <si>
    <t>113931.000.00</t>
  </si>
  <si>
    <t>Maxx Satin2</t>
  </si>
  <si>
    <t>113932.000.00</t>
  </si>
  <si>
    <t>Oasis Clean 32 S</t>
  </si>
  <si>
    <t>113933.000.00</t>
  </si>
  <si>
    <t>Oasis Pro Floor</t>
  </si>
  <si>
    <t>113934.000.00</t>
  </si>
  <si>
    <t>Regain</t>
  </si>
  <si>
    <t>113935.000.00</t>
  </si>
  <si>
    <t>Regain Clean S</t>
  </si>
  <si>
    <t>113936.000.00</t>
  </si>
  <si>
    <t>Ansep Z</t>
  </si>
  <si>
    <t>113939.000.00</t>
  </si>
  <si>
    <t>Renolit Classic</t>
  </si>
  <si>
    <t>113940.000.00</t>
  </si>
  <si>
    <t>Chromol</t>
  </si>
  <si>
    <t>113941.000.00</t>
  </si>
  <si>
    <t>Absorbit</t>
  </si>
  <si>
    <t>doos 6x2,2 kg</t>
  </si>
  <si>
    <t>113942.000.00</t>
  </si>
  <si>
    <t>Freezer Cleaner</t>
  </si>
  <si>
    <t>113943.000.00</t>
  </si>
  <si>
    <t>Polish Cleaner</t>
  </si>
  <si>
    <t>doos 12x500 ml</t>
  </si>
  <si>
    <t>113944.000.00</t>
  </si>
  <si>
    <t>Helios Brilliant</t>
  </si>
  <si>
    <t>113945.000.00</t>
  </si>
  <si>
    <t>Dip it Liquid NR</t>
  </si>
  <si>
    <t>113946.000.00</t>
  </si>
  <si>
    <t>Lime-A-Way Special</t>
  </si>
  <si>
    <t>113947.000.00</t>
  </si>
  <si>
    <t>Assert Clean</t>
  </si>
  <si>
    <t>113948.000.00</t>
  </si>
  <si>
    <t>113949.000.00</t>
  </si>
  <si>
    <t>Renolit Clean S</t>
  </si>
  <si>
    <t>113950.000.00</t>
  </si>
  <si>
    <t>Multi EL 10</t>
  </si>
  <si>
    <t>113951.000.00</t>
  </si>
  <si>
    <t>Renolit Spray</t>
  </si>
  <si>
    <t>doos 12x750 ml</t>
  </si>
  <si>
    <t>113952.000.00</t>
  </si>
  <si>
    <t>KitchenPro Duo</t>
  </si>
  <si>
    <t>113953.000.00</t>
  </si>
  <si>
    <t>KitchenPro Manual</t>
  </si>
  <si>
    <t>113954.000.00</t>
  </si>
  <si>
    <t>Pantastic Plus</t>
  </si>
  <si>
    <t>113955.000.00</t>
  </si>
  <si>
    <t>113956.000.00</t>
  </si>
  <si>
    <t>Riksan</t>
  </si>
  <si>
    <t>113957.000.00</t>
  </si>
  <si>
    <t>Into Fresh</t>
  </si>
  <si>
    <t>113958.000.00</t>
  </si>
  <si>
    <t>Into WC Ultra</t>
  </si>
  <si>
    <t>113959.000.00</t>
  </si>
  <si>
    <t>Into WC</t>
  </si>
  <si>
    <t>113960.000.00</t>
  </si>
  <si>
    <t>Into Top</t>
  </si>
  <si>
    <t>113961.000.00</t>
  </si>
  <si>
    <t>113962.000.00</t>
  </si>
  <si>
    <t>Kristalin Bio</t>
  </si>
  <si>
    <t>113963.000.00</t>
  </si>
  <si>
    <t>113964.000.00</t>
  </si>
  <si>
    <t>MAXX Into Alk2</t>
  </si>
  <si>
    <t>113965.000.00</t>
  </si>
  <si>
    <t>113966.000.00</t>
  </si>
  <si>
    <t>Into Active Gel</t>
  </si>
  <si>
    <t>113967.000.00</t>
  </si>
  <si>
    <t>Kristalin Action Plus</t>
  </si>
  <si>
    <t>113969.000.00</t>
  </si>
  <si>
    <t>MAXX Into WC2</t>
  </si>
  <si>
    <t>113970.000.00</t>
  </si>
  <si>
    <t>Into Forte</t>
  </si>
  <si>
    <t>113971.000.00</t>
  </si>
  <si>
    <t>Rilan Clean</t>
  </si>
  <si>
    <t>113972.000.00</t>
  </si>
  <si>
    <t>Into Action Plus</t>
  </si>
  <si>
    <t>113973.000.00</t>
  </si>
  <si>
    <t>Into Spray</t>
  </si>
  <si>
    <t>113974.000.00</t>
  </si>
  <si>
    <t>Into XL Fresh</t>
  </si>
  <si>
    <t>113975.000.00</t>
  </si>
  <si>
    <t>113976.000.00</t>
  </si>
  <si>
    <t>Mould-Ex</t>
  </si>
  <si>
    <t>113977.000.00</t>
  </si>
  <si>
    <t>MAXX Into Citrus2</t>
  </si>
  <si>
    <t>113978.000.00</t>
  </si>
  <si>
    <t>113979.000.00</t>
  </si>
  <si>
    <t>MAXX Into C2</t>
  </si>
  <si>
    <t>113980.000.00</t>
  </si>
  <si>
    <t>MAXX Into2</t>
  </si>
  <si>
    <t>113981.000.00</t>
  </si>
  <si>
    <t>113982.000.00</t>
  </si>
  <si>
    <t>Oasis Clean 61 S</t>
  </si>
  <si>
    <t>113983.000.00</t>
  </si>
  <si>
    <t>Oasis Clean 62 S</t>
  </si>
  <si>
    <t>113984.000.00</t>
  </si>
  <si>
    <t>Oasis Pro Acid Bath</t>
  </si>
  <si>
    <t>113985.000.00</t>
  </si>
  <si>
    <t>Oasis Pro All Bath</t>
  </si>
  <si>
    <t>113986.000.00</t>
  </si>
  <si>
    <t>Oasis Pro Toilet</t>
  </si>
  <si>
    <t>113987.000.00</t>
  </si>
  <si>
    <t>MAXX Into2 Active</t>
  </si>
  <si>
    <t>113988.000.00</t>
  </si>
  <si>
    <t>113989.000.00</t>
  </si>
  <si>
    <t>Alklanet</t>
  </si>
  <si>
    <t>113990.000.00</t>
  </si>
  <si>
    <t>Pep Active</t>
  </si>
  <si>
    <t>113991.000.00</t>
  </si>
  <si>
    <t>Riknet</t>
  </si>
  <si>
    <t>113992.000.00</t>
  </si>
  <si>
    <t>113993.000.00</t>
  </si>
  <si>
    <t>Carpet Freeze</t>
  </si>
  <si>
    <t>113994.000.00</t>
  </si>
  <si>
    <t>MAXX Windus C2</t>
  </si>
  <si>
    <t>113995.000.00</t>
  </si>
  <si>
    <t>MAXX Brial2</t>
  </si>
  <si>
    <t>113996.000.00</t>
  </si>
  <si>
    <t>113997.000.00</t>
  </si>
  <si>
    <t>Spray Cleaner</t>
  </si>
  <si>
    <t>113998.000.00</t>
  </si>
  <si>
    <t>Brial Action Plus</t>
  </si>
  <si>
    <t>113999.000.00</t>
  </si>
  <si>
    <t>Brial XL Fresh</t>
  </si>
  <si>
    <t>114000.000.00</t>
  </si>
  <si>
    <t>114001.000.00</t>
  </si>
  <si>
    <t>Oasis Clean 10 S</t>
  </si>
  <si>
    <t>114002.000.00</t>
  </si>
  <si>
    <t>Oasis Clean 40 S</t>
  </si>
  <si>
    <t>114003.000.00</t>
  </si>
  <si>
    <t>Oasis Pro Glass</t>
  </si>
  <si>
    <t>114004.000.00</t>
  </si>
  <si>
    <t>Oasis Pro Multi</t>
  </si>
  <si>
    <t>114005.000.00</t>
  </si>
  <si>
    <t>Pro Shine Special</t>
  </si>
  <si>
    <t>114006.000.00</t>
  </si>
  <si>
    <t>Energy Clean S</t>
  </si>
  <si>
    <t>114007.000.00</t>
  </si>
  <si>
    <t>Per Vetro</t>
  </si>
  <si>
    <t>114008.000.00</t>
  </si>
  <si>
    <t>114009.000.00</t>
  </si>
  <si>
    <t>Greasestrip Plus</t>
  </si>
  <si>
    <t>114010.000.00</t>
  </si>
  <si>
    <t>Greaselift RTU</t>
  </si>
  <si>
    <t>114011.000.00</t>
  </si>
  <si>
    <t>Exelerate ZTF RTU</t>
  </si>
  <si>
    <t>114012.000.00</t>
  </si>
  <si>
    <t>Exelerate HS-I</t>
  </si>
  <si>
    <t>114013.000.00</t>
  </si>
  <si>
    <t>114014.000.00</t>
  </si>
  <si>
    <t>114015.000.00</t>
  </si>
  <si>
    <t>114016.000.00</t>
  </si>
  <si>
    <t>114017.000.00</t>
  </si>
  <si>
    <t>Exelerate ZTF Soft Metal RTU</t>
  </si>
  <si>
    <t>114018.000.00</t>
  </si>
  <si>
    <t>Greasecutter Fast Foam</t>
  </si>
  <si>
    <t>doos 4x750 ml</t>
  </si>
  <si>
    <t>114019.000.00</t>
  </si>
  <si>
    <t>Greasecutter Plus</t>
  </si>
  <si>
    <t>114020.000.00</t>
  </si>
  <si>
    <t>KitchenPro Greaselift</t>
  </si>
  <si>
    <t>114021.000.00</t>
  </si>
  <si>
    <t>Grease Express</t>
  </si>
  <si>
    <t>114022.000.00</t>
  </si>
  <si>
    <t>Oven Cleaner Power</t>
  </si>
  <si>
    <t>114023.000.00</t>
  </si>
  <si>
    <t>Oven Rinse Power</t>
  </si>
  <si>
    <t>114024.000.00</t>
  </si>
  <si>
    <t>Allpass TWM</t>
  </si>
  <si>
    <t>114025.000.00</t>
  </si>
  <si>
    <t>Ecobrite Magic Emulsion</t>
  </si>
  <si>
    <t>114026.000.00</t>
  </si>
  <si>
    <t>Ecobrite Perfekt</t>
  </si>
  <si>
    <t>114027.000.00</t>
  </si>
  <si>
    <t>114028.000.00</t>
  </si>
  <si>
    <t>Ecobrite Conditioner</t>
  </si>
  <si>
    <t>114029.000.00</t>
  </si>
  <si>
    <t>Taxat Color</t>
  </si>
  <si>
    <t>zak 20 kg</t>
  </si>
  <si>
    <t>vat 7,5 kg</t>
  </si>
  <si>
    <t>114031.000.00</t>
  </si>
  <si>
    <t>Taxat Clean</t>
  </si>
  <si>
    <t>zak 15 kg</t>
  </si>
  <si>
    <t>114032.000.00</t>
  </si>
  <si>
    <t>Power Color</t>
  </si>
  <si>
    <t>vat 9 kg</t>
  </si>
  <si>
    <t>114033.000.00</t>
  </si>
  <si>
    <t>Mop Taxat</t>
  </si>
  <si>
    <t>114034.000.00</t>
  </si>
  <si>
    <t>Ecobrite Super Silex Liquid</t>
  </si>
  <si>
    <t>114035.000.00</t>
  </si>
  <si>
    <t>114036.000.00</t>
  </si>
  <si>
    <t>Ecobrite Safe Bleach</t>
  </si>
  <si>
    <t>114037.000.00</t>
  </si>
  <si>
    <t>114038.000.00</t>
  </si>
  <si>
    <t>Aquanomic Solid Detergent</t>
  </si>
  <si>
    <t>doos 4x4,08 kg</t>
  </si>
  <si>
    <t>114039.000.00</t>
  </si>
  <si>
    <t>Aquanomic Solid Destainer</t>
  </si>
  <si>
    <t>doos 2x1.81 kg</t>
  </si>
  <si>
    <t>114040.000.00</t>
  </si>
  <si>
    <t>Aquanomic Solid Neutraliser</t>
  </si>
  <si>
    <t>doos 2x2.72 kg</t>
  </si>
  <si>
    <t>114041.000.00</t>
  </si>
  <si>
    <t>Aquanomic Solid Oxy</t>
  </si>
  <si>
    <t>doos 2x1,36 KG</t>
  </si>
  <si>
    <t>114042.000.00</t>
  </si>
  <si>
    <t>Ecobrite Neutrasoft IT</t>
  </si>
  <si>
    <t>114043.000.00</t>
  </si>
  <si>
    <t>Taxat Azur</t>
  </si>
  <si>
    <t>114044.000.00</t>
  </si>
  <si>
    <t>Stain Blaster Multi Purpose</t>
  </si>
  <si>
    <t>doos 4x500 ml</t>
  </si>
  <si>
    <t>114045.000.00</t>
  </si>
  <si>
    <t>Taxat Plus</t>
  </si>
  <si>
    <t>doos 4x5 kg</t>
  </si>
  <si>
    <t>114046.000.00</t>
  </si>
  <si>
    <t>Taxat Profi</t>
  </si>
  <si>
    <t>114047.000.00</t>
  </si>
  <si>
    <t>Ecobrite Emulsion Clean</t>
  </si>
  <si>
    <t>114048.000.00</t>
  </si>
  <si>
    <t>114049.000.00</t>
  </si>
  <si>
    <t>Taxat Supra Gran</t>
  </si>
  <si>
    <t>114050.000.00</t>
  </si>
  <si>
    <t>Taxat Extra Classic</t>
  </si>
  <si>
    <t>114051.000.00</t>
  </si>
  <si>
    <t>Taxat Liquid</t>
  </si>
  <si>
    <t>114052.000.00</t>
  </si>
  <si>
    <t>Aquanomic Solid Neut.(4th prod)</t>
  </si>
  <si>
    <t>doos 2x2,72 kg</t>
  </si>
  <si>
    <t>114053.000.00</t>
  </si>
  <si>
    <t>Ecobrite Delicate</t>
  </si>
  <si>
    <t>114054.000.00</t>
  </si>
  <si>
    <t>Ecobrite Destainer</t>
  </si>
  <si>
    <t>114055.000.00</t>
  </si>
  <si>
    <t>Ecobrite Neutraliser It</t>
  </si>
  <si>
    <t>114056.000.00</t>
  </si>
  <si>
    <t>Ecobrite Perfekt Clean</t>
  </si>
  <si>
    <t>114057.000.00</t>
  </si>
  <si>
    <t>114058.000.00</t>
  </si>
  <si>
    <t>Ecobrite Power Color</t>
  </si>
  <si>
    <t>114059.000.00</t>
  </si>
  <si>
    <t>114060.000.00</t>
  </si>
  <si>
    <t>Ecobrite Power Plus</t>
  </si>
  <si>
    <t>114061.000.00</t>
  </si>
  <si>
    <t>Ecobrite Softener Floral</t>
  </si>
  <si>
    <t>114062.000.00</t>
  </si>
  <si>
    <t>114063.000.00</t>
  </si>
  <si>
    <t>Ecobrite Softener Fresh</t>
  </si>
  <si>
    <t>114064.000.00</t>
  </si>
  <si>
    <t>114065.000.00</t>
  </si>
  <si>
    <t>Stainblaster Rust Remover</t>
  </si>
  <si>
    <t>114066.000.00</t>
  </si>
  <si>
    <t>Taxat Angora</t>
  </si>
  <si>
    <t>114067.000.00</t>
  </si>
  <si>
    <t>Taxat Soft</t>
  </si>
  <si>
    <t>114068.000.00</t>
  </si>
  <si>
    <t>Toprinse UNI</t>
  </si>
  <si>
    <t>114069.000.00</t>
  </si>
  <si>
    <t>Ecobrite Alca</t>
  </si>
  <si>
    <t>114070.000.00</t>
  </si>
  <si>
    <t>114071.000.00</t>
  </si>
  <si>
    <t>Ecobrite Booster Plus</t>
  </si>
  <si>
    <t>114072.000.00</t>
  </si>
  <si>
    <t>114073.000.00</t>
  </si>
  <si>
    <t>Ecobrite Neutrasoft Clean</t>
  </si>
  <si>
    <t>114074.000.00</t>
  </si>
  <si>
    <t>114075.000.00</t>
  </si>
  <si>
    <t>Ecobrite Oxy</t>
  </si>
  <si>
    <t>114076.000.00</t>
  </si>
  <si>
    <t>114077.000.00</t>
  </si>
  <si>
    <t>P3-manodes LI</t>
  </si>
  <si>
    <t>114078.000.00</t>
  </si>
  <si>
    <t>114079.000.00</t>
  </si>
  <si>
    <t>P3-manoclean</t>
  </si>
  <si>
    <t>114080.000.00</t>
  </si>
  <si>
    <t>114081.000.00</t>
  </si>
  <si>
    <t>Spirigel Complete</t>
  </si>
  <si>
    <t>114082.000.00</t>
  </si>
  <si>
    <t>Spirigel Complete inclusief doseer pomp</t>
  </si>
  <si>
    <t>114083.000.00</t>
  </si>
  <si>
    <t>114084.000.00</t>
  </si>
  <si>
    <t>P3-manosoft</t>
  </si>
  <si>
    <t>114085.000.00</t>
  </si>
  <si>
    <t>114086.000.00</t>
  </si>
  <si>
    <t>Epicare 1</t>
  </si>
  <si>
    <t>114087.000.00</t>
  </si>
  <si>
    <t>114088.000.00</t>
  </si>
  <si>
    <t>Epicare 2</t>
  </si>
  <si>
    <t>114089.000.00</t>
  </si>
  <si>
    <t>114090.000.00</t>
  </si>
  <si>
    <t>Epicare 7</t>
  </si>
  <si>
    <t>114091.000.00</t>
  </si>
  <si>
    <t>Nexa Foam 2</t>
  </si>
  <si>
    <t>114092.000.00</t>
  </si>
  <si>
    <t>Nexa Soap 2</t>
  </si>
  <si>
    <t>114093.000.00</t>
  </si>
  <si>
    <t>Nexa Spirigel Complete</t>
  </si>
  <si>
    <t>114094.000.00</t>
  </si>
  <si>
    <t>Skinman Soft Protect</t>
  </si>
  <si>
    <t>doos 24x500 ml</t>
  </si>
  <si>
    <t>114095.000.00</t>
  </si>
  <si>
    <t>can 5 l</t>
  </si>
  <si>
    <t>114096.000.00</t>
  </si>
  <si>
    <t>114097.000.00</t>
  </si>
  <si>
    <t>114098.000.00</t>
  </si>
  <si>
    <t>Epicare Des</t>
  </si>
  <si>
    <t>114099.000.00</t>
  </si>
  <si>
    <t>114100.000.00</t>
  </si>
  <si>
    <t>114102.000.00</t>
  </si>
  <si>
    <t>Nexa Foam 1</t>
  </si>
  <si>
    <t>114103.000.00</t>
  </si>
  <si>
    <t>P3-Manosoft AL</t>
  </si>
  <si>
    <t>114104.000.00</t>
  </si>
  <si>
    <t>Epicare Clean</t>
  </si>
  <si>
    <t>114105.000.00</t>
  </si>
  <si>
    <t>114106.000.00</t>
  </si>
  <si>
    <t>Preven's Paris Grenade</t>
  </si>
  <si>
    <t>doos 20x220 ml</t>
  </si>
  <si>
    <t>114107.000.00</t>
  </si>
  <si>
    <t>Epicare 9</t>
  </si>
  <si>
    <t>doos 12x200 ml</t>
  </si>
  <si>
    <t>114108.000.00</t>
  </si>
  <si>
    <t>Manodes GP</t>
  </si>
  <si>
    <t>114109.000.00</t>
  </si>
  <si>
    <t>Skinman Soft Protect FF</t>
  </si>
  <si>
    <t>114110.000.00</t>
  </si>
  <si>
    <t>114112.000.00</t>
  </si>
  <si>
    <t>Ne-O-Dor</t>
  </si>
  <si>
    <t>114113.000.00</t>
  </si>
  <si>
    <t>114117.000.00</t>
  </si>
  <si>
    <t>Xense Orange Fresh</t>
  </si>
  <si>
    <t>114118.000.00</t>
  </si>
  <si>
    <t>Airspexx</t>
  </si>
  <si>
    <t>114119.000.00</t>
  </si>
  <si>
    <t>Xense Anti-Tobacco</t>
  </si>
  <si>
    <t>114120.000.00</t>
  </si>
  <si>
    <t>Oasis Pro Air</t>
  </si>
  <si>
    <t>114121.000.00</t>
  </si>
  <si>
    <t>Oasis Pro White Cotton</t>
  </si>
  <si>
    <t>114124.000.00</t>
  </si>
  <si>
    <t>Componenta VO</t>
  </si>
  <si>
    <t>114125.000.00</t>
  </si>
  <si>
    <t>114126.000.00</t>
  </si>
  <si>
    <t>114127.000.00</t>
  </si>
  <si>
    <t>Componenta FG</t>
  </si>
  <si>
    <t>114128.000.00</t>
  </si>
  <si>
    <t>114129.000.00</t>
  </si>
  <si>
    <t>Foam Stop</t>
  </si>
  <si>
    <t>114130.000.00</t>
  </si>
  <si>
    <t>Componenta SB</t>
  </si>
  <si>
    <t>114131.000.00</t>
  </si>
  <si>
    <t>Componenta PV</t>
  </si>
  <si>
    <t>114132.000.00</t>
  </si>
  <si>
    <t>114133.000.00</t>
  </si>
  <si>
    <t>Prevafoam AG</t>
  </si>
  <si>
    <t>114134.000.00</t>
  </si>
  <si>
    <t>114136.000.00</t>
  </si>
  <si>
    <t>Prevafoam Flex</t>
  </si>
  <si>
    <t>114137.000.00</t>
  </si>
  <si>
    <t>114138.000.00</t>
  </si>
  <si>
    <t>P3-Prevafoam HDN</t>
  </si>
  <si>
    <t>114139.000.00</t>
  </si>
  <si>
    <t>114140.000.00</t>
  </si>
  <si>
    <t>114141.000.00</t>
  </si>
  <si>
    <t>Ultrasil 53</t>
  </si>
  <si>
    <t>114142.000.00</t>
  </si>
  <si>
    <t>P3-ultrasil 25</t>
  </si>
  <si>
    <t>114143.000.00</t>
  </si>
  <si>
    <t>114144.000.00</t>
  </si>
  <si>
    <t>P3-ultrasil 69 NEW</t>
  </si>
  <si>
    <t>114145.000.00</t>
  </si>
  <si>
    <t>114146.000.00</t>
  </si>
  <si>
    <t>vat 275 kg protec drum</t>
  </si>
  <si>
    <t>114147.000.00</t>
  </si>
  <si>
    <t>Ultrasil 67</t>
  </si>
  <si>
    <t>114148.000.00</t>
  </si>
  <si>
    <t>114149.000.00</t>
  </si>
  <si>
    <t>vat 210 kg protec drum</t>
  </si>
  <si>
    <t>114150.000.00</t>
  </si>
  <si>
    <t>Ultrasil 73</t>
  </si>
  <si>
    <t>114151.000.00</t>
  </si>
  <si>
    <t>114152.000.00</t>
  </si>
  <si>
    <t>114153.000.00</t>
  </si>
  <si>
    <t>Ultrasil 141</t>
  </si>
  <si>
    <t>114154.000.00</t>
  </si>
  <si>
    <t>114155.000.00</t>
  </si>
  <si>
    <t>P3-ultrasil 14</t>
  </si>
  <si>
    <t>114156.000.00</t>
  </si>
  <si>
    <t>Ultrasil 78</t>
  </si>
  <si>
    <t>114157.000.00</t>
  </si>
  <si>
    <t>114158.000.00</t>
  </si>
  <si>
    <t>114159.000.00</t>
  </si>
  <si>
    <t>Ultrasil 60A</t>
  </si>
  <si>
    <t>114160.000.00</t>
  </si>
  <si>
    <t>114161.000.00</t>
  </si>
  <si>
    <t>114162.000.00</t>
  </si>
  <si>
    <t>Ultrasil 110</t>
  </si>
  <si>
    <t>114163.000.00</t>
  </si>
  <si>
    <t>114164.000.00</t>
  </si>
  <si>
    <t>114165.000.00</t>
  </si>
  <si>
    <t>P3-ultrasil 160</t>
  </si>
  <si>
    <t>114166.000.00</t>
  </si>
  <si>
    <t>Ultrasil 160</t>
  </si>
  <si>
    <t>114167.000.00</t>
  </si>
  <si>
    <t>114168.000.00</t>
  </si>
  <si>
    <t>Ultrasil 112</t>
  </si>
  <si>
    <t>114169.000.00</t>
  </si>
  <si>
    <t>114170.000.00</t>
  </si>
  <si>
    <t>114171.000.00</t>
  </si>
  <si>
    <t>Ultrasil 11</t>
  </si>
  <si>
    <t>114172.000.00</t>
  </si>
  <si>
    <t>114173.000.00</t>
  </si>
  <si>
    <t>114174.000.00</t>
  </si>
  <si>
    <t>Ultrasil 120</t>
  </si>
  <si>
    <t>114175.000.00</t>
  </si>
  <si>
    <t>114176.000.00</t>
  </si>
  <si>
    <t>114177.000.00</t>
  </si>
  <si>
    <t>Ultrasil 620</t>
  </si>
  <si>
    <t>114178.000.00</t>
  </si>
  <si>
    <t>114179.000.00</t>
  </si>
  <si>
    <t>114180.000.00</t>
  </si>
  <si>
    <t>P3-Ultrasil 88</t>
  </si>
  <si>
    <t>114181.000.00</t>
  </si>
  <si>
    <t>Ultrasil 42</t>
  </si>
  <si>
    <t>114182.000.00</t>
  </si>
  <si>
    <t>Ultrasil 08</t>
  </si>
  <si>
    <t>114183.000.00</t>
  </si>
  <si>
    <t>Ultrasil 125</t>
  </si>
  <si>
    <t>114184.000.00</t>
  </si>
  <si>
    <t>114185.000.00</t>
  </si>
  <si>
    <t>114186.000.00</t>
  </si>
  <si>
    <t>114187.000.00</t>
  </si>
  <si>
    <t>P3-Ultrasil 117</t>
  </si>
  <si>
    <t>114188.000.00</t>
  </si>
  <si>
    <t>114189.000.00</t>
  </si>
  <si>
    <t>114190.000.00</t>
  </si>
  <si>
    <t>114191.000.00</t>
  </si>
  <si>
    <t>Ultrasil 722</t>
  </si>
  <si>
    <t>114192.000.00</t>
  </si>
  <si>
    <t>114193.000.00</t>
  </si>
  <si>
    <t>114194.000.00</t>
  </si>
  <si>
    <t>114195.000.00</t>
  </si>
  <si>
    <t>Ultrasil 75</t>
  </si>
  <si>
    <t>114196.000.00</t>
  </si>
  <si>
    <t>114197.000.00</t>
  </si>
  <si>
    <t>Alcodes maxiwipes</t>
  </si>
  <si>
    <t>114198.000.00</t>
  </si>
  <si>
    <t>OxyDes Maxiwipes</t>
  </si>
  <si>
    <t>114199.000.00</t>
  </si>
  <si>
    <t>Incidin Oxywipe</t>
  </si>
  <si>
    <t>doos 6x100 st</t>
  </si>
  <si>
    <t>114200.000.00</t>
  </si>
  <si>
    <t>Drysan Oxy Wipes</t>
  </si>
  <si>
    <t>114201.000.00</t>
  </si>
  <si>
    <t>114203.000.00</t>
  </si>
  <si>
    <t>Incidin Oxywipe S</t>
  </si>
  <si>
    <t>114204.000.00</t>
  </si>
  <si>
    <t>Oxodes</t>
  </si>
  <si>
    <t>114205.000.00</t>
  </si>
  <si>
    <t>114206.000.00</t>
  </si>
  <si>
    <t>114207.000.00</t>
  </si>
  <si>
    <t>Oxonet</t>
  </si>
  <si>
    <t>114208.000.00</t>
  </si>
  <si>
    <t>114209.000.00</t>
  </si>
  <si>
    <t>114210.000.00</t>
  </si>
  <si>
    <t>114211.000.00</t>
  </si>
  <si>
    <t>114212.000.00</t>
  </si>
  <si>
    <t>Polix XT</t>
  </si>
  <si>
    <t>114213.000.00</t>
  </si>
  <si>
    <t>114214.000.00</t>
  </si>
  <si>
    <t>114279.000.00</t>
  </si>
  <si>
    <t>Connectie set PP G2 NW 25/27 250096</t>
  </si>
  <si>
    <t>per set</t>
  </si>
  <si>
    <t>114281.000.00</t>
  </si>
  <si>
    <t>Connectie set 4/6-6/8-6/12-G5/8-PV-NA 252140</t>
  </si>
  <si>
    <t>114459.000.00</t>
  </si>
  <si>
    <t>Chemical limiting nozzle ø0,5/0,6/0,7/0,8/0,9/1,1/1,5 mm</t>
  </si>
  <si>
    <t>115938.000.00</t>
  </si>
  <si>
    <t>EZI safety measure jerrycan</t>
  </si>
  <si>
    <t>Per stuk</t>
  </si>
  <si>
    <t>115951.000.00</t>
  </si>
  <si>
    <t>Doseerkop 20 ml voor 1 l flacon</t>
  </si>
  <si>
    <t>pak 12 st</t>
  </si>
  <si>
    <t>115962.000.00</t>
  </si>
  <si>
    <t>Sproeiflacon leeg Maxx Into 650 ml</t>
  </si>
  <si>
    <t>pak 6 st</t>
  </si>
  <si>
    <t>115963.000.00</t>
  </si>
  <si>
    <t>Schuimsprayer</t>
  </si>
  <si>
    <t>pak 3 st</t>
  </si>
  <si>
    <t>115965.000.00</t>
  </si>
  <si>
    <t>115966.000.00</t>
  </si>
  <si>
    <t>Sproeiflacon leeg Maxx Brial 2 650 ml</t>
  </si>
  <si>
    <t>121002.000.00</t>
  </si>
  <si>
    <t>Copper Shine Special</t>
  </si>
  <si>
    <t>121003.000.00</t>
  </si>
  <si>
    <t>DryExx</t>
  </si>
  <si>
    <t>121004.000.00</t>
  </si>
  <si>
    <t>121006.000.00</t>
  </si>
  <si>
    <t>P3-Lubodrive</t>
  </si>
  <si>
    <t>121007.000.00</t>
  </si>
  <si>
    <t>121008.000.00</t>
  </si>
  <si>
    <t>Lubodrive AT</t>
  </si>
  <si>
    <t>121009.000.00</t>
  </si>
  <si>
    <t>121010.000.00</t>
  </si>
  <si>
    <t>Lubodrive CD</t>
  </si>
  <si>
    <t>121011.000.00</t>
  </si>
  <si>
    <t>121012.000.00</t>
  </si>
  <si>
    <t>Lubodrive TK</t>
  </si>
  <si>
    <t>121013.000.00</t>
  </si>
  <si>
    <t>121014.000.00</t>
  </si>
  <si>
    <t>121015.000.00</t>
  </si>
  <si>
    <t>P3-Luboklar DX</t>
  </si>
  <si>
    <t>121016.000.00</t>
  </si>
  <si>
    <t>121017.000.00</t>
  </si>
  <si>
    <t>Luboklar HH</t>
  </si>
  <si>
    <t>121018.000.00</t>
  </si>
  <si>
    <t>121019.000.00</t>
  </si>
  <si>
    <t>121020.000.00</t>
  </si>
  <si>
    <t>121021.000.00</t>
  </si>
  <si>
    <t>Dryexx GF</t>
  </si>
  <si>
    <t>121022.000.00</t>
  </si>
  <si>
    <t>121023.000.00</t>
  </si>
  <si>
    <t>121024.000.00</t>
  </si>
  <si>
    <t>Dryexx SF</t>
  </si>
  <si>
    <t>121025.000.00</t>
  </si>
  <si>
    <t>121026.000.00</t>
  </si>
  <si>
    <t>Luboklar SL</t>
  </si>
  <si>
    <t>121027.000.00</t>
  </si>
  <si>
    <t>121029.000.00</t>
  </si>
  <si>
    <t>Scufex</t>
  </si>
  <si>
    <t>121093.000.00</t>
  </si>
  <si>
    <t>Vlakmop Quick en Clean</t>
  </si>
  <si>
    <t>pak 5 st</t>
  </si>
  <si>
    <t>121099.000.00</t>
  </si>
  <si>
    <t>Vlakmop Rasant Micro Scrub 40 cm</t>
  </si>
  <si>
    <t>pak 10 st</t>
  </si>
  <si>
    <t>121110.020.00</t>
  </si>
  <si>
    <t>121110.030.00</t>
  </si>
  <si>
    <t>121110.040.00</t>
  </si>
  <si>
    <t>121110.060.00</t>
  </si>
  <si>
    <t>121193.000.00</t>
  </si>
  <si>
    <t>Arbeidsloon service premium tarief Ecolab</t>
  </si>
  <si>
    <t>per uur</t>
  </si>
  <si>
    <t>121194.000.00</t>
  </si>
  <si>
    <t>Voorrijkosten service premium tarief Ecolab</t>
  </si>
  <si>
    <t>per bezoek</t>
  </si>
  <si>
    <t>121201.000.00</t>
  </si>
  <si>
    <t>Materiaal</t>
  </si>
  <si>
    <t/>
  </si>
  <si>
    <t>121826.000.00</t>
  </si>
  <si>
    <t>Alcodes GF</t>
  </si>
  <si>
    <t>121827.000.00</t>
  </si>
  <si>
    <t>121828.000.00</t>
  </si>
  <si>
    <t>121829.000.00</t>
  </si>
  <si>
    <t>121830.000.00</t>
  </si>
  <si>
    <t>Octodes FP</t>
  </si>
  <si>
    <t>121831.000.00</t>
  </si>
  <si>
    <t>121832.000.00</t>
  </si>
  <si>
    <t>Exelerate Tufsoil</t>
  </si>
  <si>
    <t>121904.000.00</t>
  </si>
  <si>
    <t>Kraan voor 5 l can</t>
  </si>
  <si>
    <t>122022.000.00</t>
  </si>
  <si>
    <t>Virocid</t>
  </si>
  <si>
    <t>can 20 l</t>
  </si>
  <si>
    <t>122023.000.00</t>
  </si>
  <si>
    <t>122024.000.00</t>
  </si>
  <si>
    <t>122025.000.00</t>
  </si>
  <si>
    <t>122127.001.00</t>
  </si>
  <si>
    <t>Chemieslang versterkt PVC 9x3 transparant</t>
  </si>
  <si>
    <t>per meter</t>
  </si>
  <si>
    <t>122270.000.00</t>
  </si>
  <si>
    <t>122271.000.00</t>
  </si>
  <si>
    <t>container 1100 kg connexx</t>
  </si>
  <si>
    <t>122315.000.00</t>
  </si>
  <si>
    <t>122316.000.00</t>
  </si>
  <si>
    <t>Clint GP</t>
  </si>
  <si>
    <t>122317.000.00</t>
  </si>
  <si>
    <t>Aquanta REM</t>
  </si>
  <si>
    <t>122326.000.00</t>
  </si>
  <si>
    <t>Incidin Oxyfoam S</t>
  </si>
  <si>
    <t>122725.000.00</t>
  </si>
  <si>
    <t>Maxx Into S</t>
  </si>
  <si>
    <t>122726.000.00</t>
  </si>
  <si>
    <t>122727.000.00</t>
  </si>
  <si>
    <t>Maxx Brial S</t>
  </si>
  <si>
    <t>122728.000.00</t>
  </si>
  <si>
    <t>122729.000.00</t>
  </si>
  <si>
    <t>Maxx Magic S</t>
  </si>
  <si>
    <t>122730.000.00</t>
  </si>
  <si>
    <t>122731.000.00</t>
  </si>
  <si>
    <t>Maxx Indur S</t>
  </si>
  <si>
    <t>122732.000.00</t>
  </si>
  <si>
    <t>122733.000.00</t>
  </si>
  <si>
    <t>MAXX Brial Plus</t>
  </si>
  <si>
    <t>122736.000.00</t>
  </si>
  <si>
    <t>Pursol Perfect</t>
  </si>
  <si>
    <t>122737.000.00</t>
  </si>
  <si>
    <t>Turbo Universal</t>
  </si>
  <si>
    <t>122760.000.00</t>
  </si>
  <si>
    <t>Delicate Detergent</t>
  </si>
  <si>
    <t>122761.000.00</t>
  </si>
  <si>
    <t>Pursol Active</t>
  </si>
  <si>
    <t>122791.000.00</t>
  </si>
  <si>
    <t>Schuurpad 25x12 cm</t>
  </si>
  <si>
    <t>122793.000.00</t>
  </si>
  <si>
    <t>Incidin Pro</t>
  </si>
  <si>
    <t>122794.000.00</t>
  </si>
  <si>
    <t>122960.000.00</t>
  </si>
  <si>
    <t>Ultrasil BF</t>
  </si>
  <si>
    <t>122977.000.00</t>
  </si>
  <si>
    <t>122980.000.00</t>
  </si>
  <si>
    <t>123113.000.00</t>
  </si>
  <si>
    <t>123114.000.00</t>
  </si>
  <si>
    <t>Item_No</t>
  </si>
  <si>
    <t>Description</t>
  </si>
  <si>
    <t>100018.000.00</t>
  </si>
  <si>
    <t>Eethanol, oplossing (ethylalcohol, oplossing)</t>
  </si>
  <si>
    <t>100019.000.00</t>
  </si>
  <si>
    <t>Ethanol, oplossing (ethylalcohol, oplossing)</t>
  </si>
  <si>
    <t>100085.000.00</t>
  </si>
  <si>
    <t>Bijtende basische organische vloeistof N.E.G. (didedylmethylammoniumchloride)</t>
  </si>
  <si>
    <t>II</t>
  </si>
  <si>
    <t>8</t>
  </si>
  <si>
    <t>E</t>
  </si>
  <si>
    <t>N</t>
  </si>
  <si>
    <t>100086.000.00</t>
  </si>
  <si>
    <t>100105.000.00</t>
  </si>
  <si>
    <t>Dipenteen</t>
  </si>
  <si>
    <t>100223.000.00</t>
  </si>
  <si>
    <t>Natriumhydroxide, oplossing</t>
  </si>
  <si>
    <t>100224.000.00</t>
  </si>
  <si>
    <t>100225.000.00</t>
  </si>
  <si>
    <t>100226.000.00</t>
  </si>
  <si>
    <t>5.1</t>
  </si>
  <si>
    <t>100227.000.00</t>
  </si>
  <si>
    <t>100228.000.00</t>
  </si>
  <si>
    <t>100229.000.00</t>
  </si>
  <si>
    <t>100230.000.00</t>
  </si>
  <si>
    <t>Natriumhypochloriet, oplossing</t>
  </si>
  <si>
    <t>100233.000.00</t>
  </si>
  <si>
    <t>Salpeterzuur</t>
  </si>
  <si>
    <t>3</t>
  </si>
  <si>
    <t>D/E</t>
  </si>
  <si>
    <t>100234.000.00</t>
  </si>
  <si>
    <t>100257.000.00</t>
  </si>
  <si>
    <t>Waterstofperoxide, oplossing in water</t>
  </si>
  <si>
    <t>100258.000.00</t>
  </si>
  <si>
    <t>ZWAVELZUUR</t>
  </si>
  <si>
    <t>III</t>
  </si>
  <si>
    <t>100259.000.00</t>
  </si>
  <si>
    <t>100781.000.00</t>
  </si>
  <si>
    <t>Azijnzuur, oplossing</t>
  </si>
  <si>
    <t>100782.000.00</t>
  </si>
  <si>
    <t>Natriumhydroxide, vast</t>
  </si>
  <si>
    <t>100786.000.00</t>
  </si>
  <si>
    <t>Methaanzuuroplossing</t>
  </si>
  <si>
    <t>100787.000.00</t>
  </si>
  <si>
    <t>100788.000.00</t>
  </si>
  <si>
    <t>Hypochloriet, oplossing</t>
  </si>
  <si>
    <t>100789.000.00</t>
  </si>
  <si>
    <t>100791.000.00</t>
  </si>
  <si>
    <t>J</t>
  </si>
  <si>
    <t>100805.000.00</t>
  </si>
  <si>
    <t>100806.000.00</t>
  </si>
  <si>
    <t>100807.000.00</t>
  </si>
  <si>
    <t>CHLOORWATERSTOFZUUR (ZOUTZUUR)</t>
  </si>
  <si>
    <t>100808.000.00</t>
  </si>
  <si>
    <t>Zoutzuur</t>
  </si>
  <si>
    <t>100809.000.00</t>
  </si>
  <si>
    <t>Zwavelzuur</t>
  </si>
  <si>
    <t>101375.000.00</t>
  </si>
  <si>
    <t>Extracten, aromatisch, vloeibaar</t>
  </si>
  <si>
    <t>101376.000.00</t>
  </si>
  <si>
    <t>101677.000.00</t>
  </si>
  <si>
    <t>ETHANOL SOLUTION (ETHYL ALCOHOL SOLUTION)</t>
  </si>
  <si>
    <t>101688.000.00</t>
  </si>
  <si>
    <t>Alcoholen N.E.G. (ethanol, propaan-2-ol)</t>
  </si>
  <si>
    <t>101690.000.00</t>
  </si>
  <si>
    <t>Alcoholen, N.E.G. (ethanol, propaan-2-ol)</t>
  </si>
  <si>
    <t>101691.000.00</t>
  </si>
  <si>
    <t>101692.000.00</t>
  </si>
  <si>
    <t>101695.000.00</t>
  </si>
  <si>
    <t>BRANDBARE VLOEISTOF, N.E.G.</t>
  </si>
  <si>
    <t>101696.000.00</t>
  </si>
  <si>
    <t>101701.000.00</t>
  </si>
  <si>
    <t>101705.000.00</t>
  </si>
  <si>
    <t>Alcohols N.E.G. (Ethanol,Isopropanol mixture)</t>
  </si>
  <si>
    <t>101706.000.00</t>
  </si>
  <si>
    <t>101709.000.00</t>
  </si>
  <si>
    <t>101714.000.00</t>
  </si>
  <si>
    <t>Ethanol, oplossing N.E.G. (ethylaclohol, oplossing)</t>
  </si>
  <si>
    <t>101715.000.00</t>
  </si>
  <si>
    <t>101716.000.00</t>
  </si>
  <si>
    <t>101717.000.00</t>
  </si>
  <si>
    <t>101719.000.00</t>
  </si>
  <si>
    <t>Spuitbussen</t>
  </si>
  <si>
    <t>101720.000.00</t>
  </si>
  <si>
    <t>101721.000.00</t>
  </si>
  <si>
    <t>Spuitbussen (AËROSOLEN)</t>
  </si>
  <si>
    <t>101722.000.00</t>
  </si>
  <si>
    <t>9</t>
  </si>
  <si>
    <t>101723.000.00</t>
  </si>
  <si>
    <t>101724.000.00</t>
  </si>
  <si>
    <t>Ethanol, oplossing</t>
  </si>
  <si>
    <t>101730.000.00</t>
  </si>
  <si>
    <t>Spuitbussen (aerosolen)</t>
  </si>
  <si>
    <t>101736.000.00</t>
  </si>
  <si>
    <t>Spuitbussen (aerolsolen)</t>
  </si>
  <si>
    <t>101786.000.00</t>
  </si>
  <si>
    <t>101788.000.00</t>
  </si>
  <si>
    <t>Formaldehyde, oplossing</t>
  </si>
  <si>
    <t>101795.000.00</t>
  </si>
  <si>
    <t>Bijtende basische anorganische vaste stof N.E.G. (dinatriumtrioxosilicaat, mengsel)</t>
  </si>
  <si>
    <t>101800.000.00</t>
  </si>
  <si>
    <t>Bijtende basische anorganische vloeistof N.E.G. (kaliumhydroxice mengsel)</t>
  </si>
  <si>
    <t>101823.000.00</t>
  </si>
  <si>
    <t>Bijtende basische organische vloeistof, N.E.G. ( hypochloriet oplossing)</t>
  </si>
  <si>
    <t>101824.000.00</t>
  </si>
  <si>
    <t>Bijtende vloeistof basisch anorganisch N.E.G. (sodium hydroxide, sodium hypochlorite)</t>
  </si>
  <si>
    <t>101825.000.00</t>
  </si>
  <si>
    <t>Bijtende vloeistof zuur anorganisch</t>
  </si>
  <si>
    <t>101827.000.00</t>
  </si>
  <si>
    <t>Corrosive liquid, acidic, inorganic, n.o.s. (Hydrochloric acid)</t>
  </si>
  <si>
    <t>101848.000.00</t>
  </si>
  <si>
    <t>Alcoholen, N.E.G. (propaan-2-ol)</t>
  </si>
  <si>
    <t>101859.000.00</t>
  </si>
  <si>
    <t>KUNSTTERPENTIJN</t>
  </si>
  <si>
    <t>105474.000.00</t>
  </si>
  <si>
    <t>105838.000.00</t>
  </si>
  <si>
    <t>107583.000.00</t>
  </si>
  <si>
    <t>Spuitbussen (aërosolen) (naptha, terpinolene)</t>
  </si>
  <si>
    <t>107584.000.00</t>
  </si>
  <si>
    <t>107586.000.00</t>
  </si>
  <si>
    <t>107587.000.00</t>
  </si>
  <si>
    <t>107589.000.00</t>
  </si>
  <si>
    <t>107592.000.00</t>
  </si>
  <si>
    <t>107593.000.00</t>
  </si>
  <si>
    <t>107594.000.00</t>
  </si>
  <si>
    <t>107595.000.00</t>
  </si>
  <si>
    <t>107596.000.00</t>
  </si>
  <si>
    <t>107597.000.00</t>
  </si>
  <si>
    <t>107598.000.00</t>
  </si>
  <si>
    <t>107599.000.00</t>
  </si>
  <si>
    <t>107601.000.00</t>
  </si>
  <si>
    <t>107604.000.00</t>
  </si>
  <si>
    <t>108179.000.00</t>
  </si>
  <si>
    <t>Bijtende alkalische vloeistof, n.e.g. (natrioumhydorxide, natriumhypochloriet)</t>
  </si>
  <si>
    <t>108180.000.00</t>
  </si>
  <si>
    <t>Natriumhydroxide-oplossing</t>
  </si>
  <si>
    <t>108181.000.00</t>
  </si>
  <si>
    <t>Bijtende alkalische vloeistof, n.e.g. ( natriumhydroxide , hypochloriet)</t>
  </si>
  <si>
    <t>108182.000.00</t>
  </si>
  <si>
    <t>Bijtende alkalische vloeistof, N.E.G. (natrium/kaliumhydroxide, hypochloriet)</t>
  </si>
  <si>
    <t>108183.000.00</t>
  </si>
  <si>
    <t>Bijtende basische organische vloeistof, N.E.G. (didecyldimethylammoniumchloride)</t>
  </si>
  <si>
    <t>108184.000.00</t>
  </si>
  <si>
    <t>Alcoholen, n.e.g. ( propanol , isopropanol )</t>
  </si>
  <si>
    <t>108185.000.00</t>
  </si>
  <si>
    <t>108186.000.00</t>
  </si>
  <si>
    <t>Ethanol oplossing (ethylalcohol, oplossing)</t>
  </si>
  <si>
    <t>108187.000.00</t>
  </si>
  <si>
    <t>Milieugevaarlijke vaste stof, n.e.g. (natriumdichloroisocyanuraat dihydraat )</t>
  </si>
  <si>
    <t>108188.000.00</t>
  </si>
  <si>
    <t>Bijtende organische vloeistof, N.E.G. (tetranatriumethyleendiaminetetraacetaat)</t>
  </si>
  <si>
    <t>108189.000.00</t>
  </si>
  <si>
    <t>Fosforzuur, oplossing</t>
  </si>
  <si>
    <t>108190.000.00</t>
  </si>
  <si>
    <t>0</t>
  </si>
  <si>
    <t>108193.000.00</t>
  </si>
  <si>
    <t>Bijtende organische vloeistof, N.E.G. (trinatriumcitraat, alkyldimethylbenzylammoniumchloride)</t>
  </si>
  <si>
    <t>108195.000.00</t>
  </si>
  <si>
    <t>108196.000.00</t>
  </si>
  <si>
    <t>Bijtende basische anorganische vloeistof, N.E.G (dinatriumdisilicaat)_x005F_x000D_</t>
  </si>
  <si>
    <t>108197.000.00</t>
  </si>
  <si>
    <t>108205.000.00</t>
  </si>
  <si>
    <t>108208.000.00</t>
  </si>
  <si>
    <t>108211.000.00</t>
  </si>
  <si>
    <t>Bijtende alkalische vloeistof, N.E.G. (kaliumhydroxide, hypochloriet)</t>
  </si>
  <si>
    <t>108212.000.00</t>
  </si>
  <si>
    <t>Kaliumhydroxide, oplossing</t>
  </si>
  <si>
    <t>108214.000.00</t>
  </si>
  <si>
    <t>108221.000.00</t>
  </si>
  <si>
    <t>Bijtende vloeistof N.E.G. (sulfaminezuur, alkylsulfonzuren)</t>
  </si>
  <si>
    <t>108222.000.00</t>
  </si>
  <si>
    <t>108225.000.00</t>
  </si>
  <si>
    <t>108227.000.00</t>
  </si>
  <si>
    <t>108235.000.00</t>
  </si>
  <si>
    <t>108242.000.00</t>
  </si>
  <si>
    <t>Ethanolamine, oplossing</t>
  </si>
  <si>
    <t>108244.000.00</t>
  </si>
  <si>
    <t>108252.000.00</t>
  </si>
  <si>
    <t>Alcoholen, n.e.g. ( n-propanol , isopropanol )</t>
  </si>
  <si>
    <t>108257.000.00</t>
  </si>
  <si>
    <t>108258.000.00</t>
  </si>
  <si>
    <t>Ethanol oplossing (ethyalcohol, oplossing)</t>
  </si>
  <si>
    <t>108260.000.00</t>
  </si>
  <si>
    <t>Alcoholen, N.E.G. (n-propanol (n-propylalcohol), isopropanol (isopropylalcohol))</t>
  </si>
  <si>
    <t>108261.000.00</t>
  </si>
  <si>
    <t>108268.000.00</t>
  </si>
  <si>
    <t>Isopropylalcohol</t>
  </si>
  <si>
    <t>D</t>
  </si>
  <si>
    <t>108269.000.00</t>
  </si>
  <si>
    <t>Vaste stoffen, die brandbare vloeistoffen bevatten, N.E.G.( ethanol )</t>
  </si>
  <si>
    <t>108563.000.00</t>
  </si>
  <si>
    <t>BIJTENDE ALKALISCHE VLOEISTOF, N.E.G (Natriumhydroxide, Natriumhypochloriet)</t>
  </si>
  <si>
    <t>109007.000.00</t>
  </si>
  <si>
    <t>109013.000.00</t>
  </si>
  <si>
    <t>109019.000.00</t>
  </si>
  <si>
    <t xml:space="preserve">Ethanol, oplossing N.E.G. (ethylaclohol, oplossing)
</t>
  </si>
  <si>
    <t>5.2</t>
  </si>
  <si>
    <t>109020.000.00</t>
  </si>
  <si>
    <t>109021.000.00</t>
  </si>
  <si>
    <t>109022.000.00</t>
  </si>
  <si>
    <t>109025.000.00</t>
  </si>
  <si>
    <t>ETHANOL, OPLOSSING</t>
  </si>
  <si>
    <t>109026.000.00</t>
  </si>
  <si>
    <t>ETHANOL (ETHYL ALCOHOL)_x005F_x000D_</t>
  </si>
  <si>
    <t>109027.000.00</t>
  </si>
  <si>
    <t>109028.000.00</t>
  </si>
  <si>
    <t xml:space="preserve">Aërosolen
</t>
  </si>
  <si>
    <t>109029.000.00</t>
  </si>
  <si>
    <t>109030.000.00</t>
  </si>
  <si>
    <t>109115.000.00</t>
  </si>
  <si>
    <t>Spuitbussen (aërosolen), brandbaar, 2.1</t>
  </si>
  <si>
    <t>109119.000.00</t>
  </si>
  <si>
    <t>109136.000.00</t>
  </si>
  <si>
    <t>SPUITBUSSEN (AËROSOLEN)</t>
  </si>
  <si>
    <t>109137.000.00</t>
  </si>
  <si>
    <t>TERPENE HYDROCARBONS, N.O.S. ((R)-p-mentha-1,8-dieen)</t>
  </si>
  <si>
    <t>B/D</t>
  </si>
  <si>
    <t>109138.000.00</t>
  </si>
  <si>
    <t>AEROSOLS, flammable</t>
  </si>
  <si>
    <t>109139.000.00</t>
  </si>
  <si>
    <t>109140.000.00</t>
  </si>
  <si>
    <t>AEROSOLS</t>
  </si>
  <si>
    <t>Bijtende, basische, anorganische vloeistof, N.E.G (natriumhydroxide, natriumhypochloriet)</t>
  </si>
  <si>
    <t>Miieugevaarlijke vloeistof, N.E.G. (quaternaire ammonium verbinding, Alkyl ammonium chloride)</t>
  </si>
  <si>
    <t>Bijtende basische anorganische vloeistof  N.E.G. (kaliumhydroxide, natriumhypochloriet)</t>
  </si>
  <si>
    <t>fosforzuur, oplossing</t>
  </si>
  <si>
    <t>Bijtende baxhiche anorganische vloeistof, N.E.G. (natriumhydroxide, alkylamine(n))_x005F_x000D_</t>
  </si>
  <si>
    <t>Brandbare vloeistof, bijtend, N.E.G. (ethanol, natriumhydroxide, Kaliumhydroxide)</t>
  </si>
  <si>
    <t>Bijtende basische anorganische vloeistof, N.E.G (natriumhydroxide, oplossing)_x005F_x000D_</t>
  </si>
  <si>
    <t>Bijtende baxhiche anorganische vloeistof, N.E.G. (natriumhydroxide, alkylamine(n))</t>
  </si>
  <si>
    <t>BIJTENDE BASISCHE ANORGANISCHE VLOEISTOF, N.E.G. (Natriumhydroxide, natriumhypochloriet)</t>
  </si>
  <si>
    <t>FOSFOORZUUR, OPLOSSING</t>
  </si>
  <si>
    <t>Bijtende zure anorganische vloeistof, N.E.G. (salpeterzuur, fosforzuur)</t>
  </si>
  <si>
    <t>Bijtende basische anorganische vloestof, N.E.G. (natriumhydroxide, natriumhypochloriet)</t>
  </si>
  <si>
    <t>Brandbare vloeistof, bijtend, N.E.G. (kaliumhydroxide,isopropanol )</t>
  </si>
  <si>
    <t>Bijtende vloeistof, N.E.G. (quaternaire ammonium verbinding)</t>
  </si>
  <si>
    <t>Waterstofperoxide en peroxyazijnzuur,  mengsel, gestabiliseerd</t>
  </si>
  <si>
    <t>Alcoholen, N.E.G.  ( propanol)</t>
  </si>
  <si>
    <t>n-Propanol</t>
  </si>
  <si>
    <t>Desinfectiemiddel,vloeibaar, bijtend, N.E.G. (formaldehyde en glutaral)</t>
  </si>
  <si>
    <t>Bijtende basische anorganische vloeistof NEG(sodium metasilicate,natriumhypochloriet) Milieugevaarlk</t>
  </si>
  <si>
    <t>Bijtende basische anorganische vloeistof NEG (Kaliumhydroxide,natriumhypochloriet, natriumhydroxide)</t>
  </si>
  <si>
    <t>Organisch peroxide, type F, vloeibaar (perazijnzuur)</t>
  </si>
  <si>
    <t>Bijtende basische anorganischevloeistof, N.E.G. (natriumhydroxide, sodium metasilicate)</t>
  </si>
  <si>
    <t>Bijtende, basische anorganische vloeistof  N.E.G (sodium metasilicate, natriumhypochloriet)</t>
  </si>
  <si>
    <t>Oxiderende vloeistof, bijtend, N.E.G. (Hydrogen peroxide, Peroxyacetic acid, acetic acid)</t>
  </si>
  <si>
    <t>WATERSTOFPEROXIDE EN PEROXYAZIJNZUUR, MENGSEL, GESTABILISEERD</t>
  </si>
  <si>
    <t>110249.000.00</t>
  </si>
  <si>
    <t>Milieugevaarlijke vaste stof, N.E.G.(trocloseen natrium, dihydraat)</t>
  </si>
  <si>
    <t>BIJTENDE BASISCHE ANORGANISCHE VLOEISTOF, N.E.G. (Kaliumhydroxide, natriumhypochloriet)</t>
  </si>
  <si>
    <t>MILIEUGEVAARLIJKE VLOEISTOF, N.E.G. (Alkylamine(n))</t>
  </si>
  <si>
    <t>110264.000.00</t>
  </si>
  <si>
    <t>Bijtende alkalische vloeistof, N.E.G. (kaliumhydroxide, natriumsilicaat)</t>
  </si>
  <si>
    <t>Bijtende, basische, anorganische vloeistof, N.E.G (natriumhydroxide, kaliumhydroxide)</t>
  </si>
  <si>
    <t>Bijtende basische organische vloeistof, N.E.G. (edta salt)</t>
  </si>
  <si>
    <t>Bijtende zure anorganische vloeistof N.E.G. (zwavelzuur, salpeterzuur)</t>
  </si>
  <si>
    <t>NATRIUMHYDROXIDE, VAST</t>
  </si>
  <si>
    <t>BIJTENDE ALKALISCHE VLOEISTOF, N.E.G. (Natriumhydroxide, Kaliumhydroxide)</t>
  </si>
  <si>
    <t>Bijtende basische anorganische vloeistof, N.E.G. (natriumhydroxide, kaliumhydroxide)</t>
  </si>
  <si>
    <t>Bijtende zure anorganische vloeistof, N.E.G. (sulphamic acid)</t>
  </si>
  <si>
    <t>Bijtende vloeistof N.E.G. (zwavelzuur, methaansulfonzuur)</t>
  </si>
  <si>
    <t>ALKYLSULFONZUREN, VLOEIBAAR</t>
  </si>
  <si>
    <t xml:space="preserve">Alkysulfonzuren, vloeibaar </t>
  </si>
  <si>
    <t>Bijtende alkalische vloeistof, N.E.G. (kaliumhydroxide, silicic acid, sodium salt)</t>
  </si>
  <si>
    <t>Bijtende alkalische vloeistof, N.E.G. (kaliumhydroxide, natriumhydroxide)</t>
  </si>
  <si>
    <t>MILIEUGEVAARLIJKE VLOEISTOF, N.E.G. (Alcohol ethoxylate)</t>
  </si>
  <si>
    <t>NATRIUMHYDROXIDE, OPLOSSING</t>
  </si>
  <si>
    <t>BIJTENDE BASISCHE ORGANISCHE VLOEISTOF, N.E.G. (EDTA salt)</t>
  </si>
  <si>
    <t>Bijtende organische vloeistof, N.E.G. (edta, zout)</t>
  </si>
  <si>
    <t>BIJTENDE ZURE ORGANISCHE VLOEISTOF, N.E.G. (Citric acid, Melkzuur)</t>
  </si>
  <si>
    <t>Bijtende zure organische vloeistof, N.E.G (citric acid, Gluconzuur)</t>
  </si>
  <si>
    <t>BIJTENDE ZURE ORGANISCHE VLOEISTOF, N.E.G. (Citroenzuurm, Melkzuur)</t>
  </si>
  <si>
    <t>BIJTENDE ZURE ORGANISCHE VLOEISTOF, N.E.G.</t>
  </si>
  <si>
    <t>WATERSTOFPEROXIDE, OPLOSSING IN WATER</t>
  </si>
  <si>
    <t>Bijtende zure anorganische vloeistof  N.E.G. (salpeterzuur, zwavelzuur)</t>
  </si>
  <si>
    <t>salpeterzuur</t>
  </si>
  <si>
    <t>SALPETERZUUR</t>
  </si>
  <si>
    <t>BRANDBARE VLOEISTOF, N.E.G. (2-propanol)</t>
  </si>
  <si>
    <t>BIJTENDE VLOEISTOF, N.E.G (monoethanolamine, Kaliumhydroxide)</t>
  </si>
  <si>
    <t>BIJTENDE BASISCHE ANORGANISCHE VLOEISTOF, N.E.G. (natriumhypochloriet, Natriumhydroxide)</t>
  </si>
  <si>
    <t>KALIUMHYDROXIDE, OPLOSSING</t>
  </si>
  <si>
    <t>Brandbare vloeistof, bijtend, N.E.G. (kaliumhydroxide,isopropanol)</t>
  </si>
  <si>
    <t>Bijtende basische anorganische vaste stof, N.E.G (trocloseen natrium, dihydraat, natriumhydroxide)</t>
  </si>
  <si>
    <t>Natriumhydroxide, kaliumhydroxide</t>
  </si>
  <si>
    <t>Ethanol oplossing</t>
  </si>
  <si>
    <t>MILIEUGEVAARLIJKE VLOEISTOF, N.E.G. (alcohols, c12-15-branched and linear, ethoxylated propoxylated)</t>
  </si>
  <si>
    <t>Bijtende zure organische vloeistof N.E.G. (citroenzuur en melkzuur)</t>
  </si>
  <si>
    <t xml:space="preserve">Natriumhydroxide, oplossing
</t>
  </si>
  <si>
    <t>BIJTENDE BASISCHE ANORGANISCHE VASTE STOF, N.E.G. (Natriumhydroxide, troclosene sodium, dihydrate)</t>
  </si>
  <si>
    <t>Salpeterzuur oplossing</t>
  </si>
  <si>
    <t>Bijtende alkalische vloeistof, N.E.G. (Kaliumhydroxide, natriumhydroxide)</t>
  </si>
  <si>
    <t>BIJTENDE ZURE ORGANISCHE VLOEISTOF, N.E.G. (methanesulphonic acid)</t>
  </si>
  <si>
    <t>BIJTENDE ZURE ORGANISCHE VLOEISTOF, N.E.G. (Salpeterzuur, Fosforzuur)</t>
  </si>
  <si>
    <t>Vaste stoffen die brandbare vloeistoffen bevatten, N.E.G. (ethanol)</t>
  </si>
  <si>
    <t>Chloorwaterstofzuur</t>
  </si>
  <si>
    <t xml:space="preserve">Cchloorwaterstofzuur </t>
  </si>
  <si>
    <t>CHLORIET, OPLOSSING</t>
  </si>
  <si>
    <t>BIJTENDE ZURE ORGANISCHE VLOEISTOF, N.E.G. (2-phosphonobutane-1,2,4-tricarboxylic acid, HEDP)</t>
  </si>
  <si>
    <t>BIJTENDE ZURE ORGANISCHE VLOEISTOF, N.E.G (2-phosphonobutane-1,2,4-tricarboxylic acid, HEDP)</t>
  </si>
  <si>
    <t>AMINEN, VLOEIBAAR, BIJTEND, N.E.G (Alkylamine)</t>
  </si>
  <si>
    <t>MILIEUGEVAARLIJKE VLOEISTOF, N.E.G.</t>
  </si>
  <si>
    <t>MILIEUGEVAARLIJKE VLOEISTOF, N.E.G. (Alkylamine)</t>
  </si>
  <si>
    <t>Milieugevaarlijke vloeistof, N.E.G. (alkylamine)</t>
  </si>
  <si>
    <t>BIJTENDE VLOEISTOF, N.E.G. (Amines)</t>
  </si>
  <si>
    <t>MILIEUGEVAARLIJKE VLOEISTOF, N.E.G. (Alkylamine(s))</t>
  </si>
  <si>
    <t>BRANDBARE VLOEISTOF, BIJTEND, N.E.G. (Kaliumhydroxide, Isopropanol)</t>
  </si>
  <si>
    <t>110665.000.00</t>
  </si>
  <si>
    <t>ETHANOL (ETHYL ALCOHOL) or ETHANOL SOLUTION (ETHYL ALCOHOL SOLUTION)</t>
  </si>
  <si>
    <t>110672.000.00</t>
  </si>
  <si>
    <t>Alcoholen, N.E.G. (ethanol, propyl alcohol)</t>
  </si>
  <si>
    <t>110676.000.00</t>
  </si>
  <si>
    <t>Ethanol (ethyl alcohol) of ethanol solution (ethyl alcohol soluton)</t>
  </si>
  <si>
    <t>110701.000.00</t>
  </si>
  <si>
    <t>110705.000.00</t>
  </si>
  <si>
    <t>110767.000.00</t>
  </si>
  <si>
    <t>110768.000.00</t>
  </si>
  <si>
    <t>110769.000.00</t>
  </si>
  <si>
    <t>110770.000.00</t>
  </si>
  <si>
    <t>110771.000.00</t>
  </si>
  <si>
    <t>110783.000.00</t>
  </si>
  <si>
    <t>110784.000.00</t>
  </si>
  <si>
    <t>110785.000.00</t>
  </si>
  <si>
    <t>110796.000.00</t>
  </si>
  <si>
    <t>110797.000.00</t>
  </si>
  <si>
    <t>110798.000.00</t>
  </si>
  <si>
    <t>110811.000.00</t>
  </si>
  <si>
    <t>110812.000.00</t>
  </si>
  <si>
    <t>Solids containing flammable liquid, N.O.S. (ethanol)</t>
  </si>
  <si>
    <t>110815.000.00</t>
  </si>
  <si>
    <t>111613.000.00</t>
  </si>
  <si>
    <t>111628.000.00</t>
  </si>
  <si>
    <t>“Solids containing flammable liquid”, n.o.s (propan-2-ol)</t>
  </si>
  <si>
    <t>111629.000.00</t>
  </si>
  <si>
    <t>113111.000.00</t>
  </si>
  <si>
    <t>NATRIUMHYDROXIDE, OPLOSSING_x005F_x000D_</t>
  </si>
  <si>
    <t>113114.000.00</t>
  </si>
  <si>
    <t>CHLOORWATERSTOFZUUR</t>
  </si>
  <si>
    <t>113116.000.00</t>
  </si>
  <si>
    <t>113349.000.00</t>
  </si>
  <si>
    <t>113350.000.00</t>
  </si>
  <si>
    <t>Methanol</t>
  </si>
  <si>
    <t>113351.000.00</t>
  </si>
  <si>
    <t xml:space="preserve">Milieugevaarlijke vloeistof, N.E.G.,
(zilvernitraat, oplossing)
</t>
  </si>
  <si>
    <t>113352.000.00</t>
  </si>
  <si>
    <t>Milieugevaarlijke vloeistof, N.E.G.,(zilvernitraat, oplossing)</t>
  </si>
  <si>
    <t>113353.000.00</t>
  </si>
  <si>
    <t>Sodium hydroxide solution</t>
  </si>
  <si>
    <t>Bijtende, basische, anorganische vloeistof, N.E.G.(natriumhydroxide, natriumhypochloriet)</t>
  </si>
  <si>
    <t>Bijtende basische anorganische vloeistof, N.E.G. (natiumhydroxide, natriumhypochloriet)</t>
  </si>
  <si>
    <t>Bijtende basische anorganische vloestof, N.E.G. (natriumhydroxide, natriumhypochloriet), MILIEUGEVAARLIJK</t>
  </si>
  <si>
    <t>Bijtende basische anorganische vloestof, N.E.G. (natriumhydroxide, natriumhypochloriet)_x005F_x000D_</t>
  </si>
  <si>
    <t>Bijtende,basische anorganische vloeistof, NEG (natriumhydroxide,natriumhypochloriet); MILIEUGEVAARLIJK</t>
  </si>
  <si>
    <t>Bijtende basische anorganische vloeistof, N.E.G. (natriumhydroxide, alkylamine(n))</t>
  </si>
  <si>
    <t>Bijtende basische anorganische vloeistof, N.E.G. (natriumhydroxide, oplossing)</t>
  </si>
  <si>
    <t>Alcoholen, N.E.G. (ethanol, isopropanol)</t>
  </si>
  <si>
    <t>Alcoholen,  N.E.G. (ethanol, Isopropanol)</t>
  </si>
  <si>
    <t>Bijtende alkalische vloeistof, N.E.G. (kaliumhydroxide,quaternaire ammoniumverbinding)</t>
  </si>
  <si>
    <t>Bijtende alkalische vloeistof, N.E.G. (kaliumhydroxide, quantemaire ammoniumverbinding?</t>
  </si>
  <si>
    <t>Bijtende alkalische vloeistof, N.E.G. (kaliumhydroxide, quatermaire ammoniumverbinding)</t>
  </si>
  <si>
    <t>Milieugevaarlijke vloiestof, N.E.G. (Alkyl ammonium choride)</t>
  </si>
  <si>
    <t>Milieugevaarlijke vloeistof, N.E.G. (quaternaire ammonium verbinding, al;kyl ammonium chloride)</t>
  </si>
  <si>
    <t>Organisch peroxide, type F, vloeibaar (perazijnzuur , type F, gestabiliseerd)</t>
  </si>
  <si>
    <t>Organisch peroxide, type F, vloeibaar (perazijnzuur, type F, gestabiliseerd)</t>
  </si>
  <si>
    <t>Alcoholen, N.E.G.  (propanol)</t>
  </si>
  <si>
    <t>Bijtende basische organische vloeistof N.E.G. (glucoprotamin)</t>
  </si>
  <si>
    <t>Bijtende basische anorganische vloeistof, N.E.G. (natriumhydroxide, natriumhypochloriet)</t>
  </si>
  <si>
    <t>DESINFECTIEMIDDEL, VLOEIBAAR, BIJTEND, N.E.G. (quaternaire ammonium verbinding, Alkylamine(n))</t>
  </si>
  <si>
    <t>Bijtende basische organische vloeistof, NEG (Glucoprotamin)</t>
  </si>
  <si>
    <t>Bijtende basische organische vloeistof Neg (Glucopotamin)</t>
  </si>
  <si>
    <t>Bijtende, basische, anorganische vloeistof, N.E.G (kaliumhydroxide, natriumhypochloriet)</t>
  </si>
  <si>
    <t>Bijtende alkalische vloeistof, N.E.G. (kaliumhydroxide, oplossing)</t>
  </si>
  <si>
    <t>Bijtende zure organische vloeistof, N.E.G. (citroenzuur, mierenzuur)</t>
  </si>
  <si>
    <t>Bijtende basische organische vloeistog, N.E.G. (edta salt)</t>
  </si>
  <si>
    <t>Bijtende zure anorganische vloeistof,  N.E.G. (sulphamic acid)</t>
  </si>
  <si>
    <t>Bijtende basische anorganische vaste stof, N.E.G (natriumhydroxide,trocloseen natrium, dihydraat)</t>
  </si>
  <si>
    <t>Bijtende basische anorganische vaste stof, N.E.G (natriumhydroxide, trocloseen natrium, dihydraat)</t>
  </si>
  <si>
    <t>Bijtende basische anorganische vaste stof NEG (sodium carbonate perxuhydrate, sodium metasilicate)</t>
  </si>
  <si>
    <t>Bijtende basische anorganische vaste stof NEG (natriummetalsilicaat, trocloseen natrium, dihydraat)</t>
  </si>
  <si>
    <t>Bijtende basische anorganische vaste stof, N.E.G. (natriumhydroxide, trocloseen natrium, dihydraat)</t>
  </si>
  <si>
    <t>Bijtende basische anorganische vaste stof, N.E.G (sodium metasilcate, natriumhydroxide)</t>
  </si>
  <si>
    <t>Bijtende basische anorganische vloeistof, N.E.G. (sodium metasilicate, natirumhyprochloriet)</t>
  </si>
  <si>
    <t>Natriumhydroxide. vast mengsel</t>
  </si>
  <si>
    <t>Milieugevaarlijke vaste stof, N.E.G (troclosene sodium, dihydrate)</t>
  </si>
  <si>
    <t>Brandbare vloeistof, bijtend, N.E.G. (kaliumhydroxide, isoprpanol)</t>
  </si>
  <si>
    <t>Brandbare vloeistof, bijtend, N.E.G. (kaliumhydroxide, isopropanol)</t>
  </si>
  <si>
    <t>Bijtende alkalische vloeistof, N.E.G. (kaliumhydroxide, silicic acid (h2sio3), dipotassium salt)</t>
  </si>
  <si>
    <t>Bijtende organische vloeistof, N.E.G. (monoethanolamine, limonenen)</t>
  </si>
  <si>
    <t>Brandbare vloeistof, N.E.G. ( isopropanol)</t>
  </si>
  <si>
    <t>Brandbare vloeistof, bijtend, N.E.G. (kalium hydroxide, isopropanol)</t>
  </si>
  <si>
    <t>Pentamethylheptaan  oplossing</t>
  </si>
  <si>
    <t>113911.000.00</t>
  </si>
  <si>
    <t>113912.000.00</t>
  </si>
  <si>
    <t>SULFAMINEZUUR</t>
  </si>
  <si>
    <t>BIJTENDE ALKALISCHE VLOEISTOF, N.E.G. (monoethanolamine, Natriumhydroxide)</t>
  </si>
  <si>
    <t>ETHANOLAMINE, OPLOSSING</t>
  </si>
  <si>
    <t>Dinatriumtroxosilicaat</t>
  </si>
  <si>
    <t>Aërosolen</t>
  </si>
  <si>
    <t>Bijtende basische anorganische vloeistof, N.E.G. (kaliumhydroxide, natriumhydroxide)</t>
  </si>
  <si>
    <t>Bijtende zure organische vloeistof, N.E.G. (melkzuur, citroenzuur)</t>
  </si>
  <si>
    <t>Bijtende, zure, anorganische vloeistof, N.E.G. (sulfaminezuur)</t>
  </si>
  <si>
    <t>Bijtende basische anorganische vloeistof, N.E.G. (natriumhypochloriet, kaliumhydroxide)</t>
  </si>
  <si>
    <t>FOSFORZUUR, OPLOSSING</t>
  </si>
  <si>
    <t>Aerosolen, ontvlambaar</t>
  </si>
  <si>
    <t>BRANDBARE VLOEISTOF N.E.G.</t>
  </si>
  <si>
    <t>Bijtende basische organische vloeistof, N.E.G. (2-(2-aminoethoxy)ethanol, isopropanolamine)</t>
  </si>
  <si>
    <t>MILIEUGEVAARLIJKE VASTE STOF, N.E.G. (troclosene sodium, dihydrate)</t>
  </si>
  <si>
    <t>Bijtende zure organische vloeistof, N.E.G. (mierenzuur, imidazolines)</t>
  </si>
  <si>
    <t>Milieugevaarlijke vloeistof, N.E.G. (alcohol ethoxylate)</t>
  </si>
  <si>
    <t>Bijtende basische organische vloeistof NEG(Natriumhydrx,alanine,nn-bis(carboxymethyl),trisodiumsalt)</t>
  </si>
  <si>
    <t>HYPOCHLORIET, OPLOSSING</t>
  </si>
  <si>
    <t>BIJTENDE ZURE ORGANISCHE VLOEISTOF, N.E.G. (Mierenzuur, Imidazolinen)</t>
  </si>
  <si>
    <t>Milieugevaarlijke vloeistof, N.E.G. (vetalcohol ethoxylaten)</t>
  </si>
  <si>
    <t>Bijtende zure organische vloeistof, N.E.G (melkzuur)</t>
  </si>
  <si>
    <t>Brandbare vloeistof, N.E.G. (limonenen)</t>
  </si>
  <si>
    <t>114114.000.00</t>
  </si>
  <si>
    <t>114115.000.00</t>
  </si>
  <si>
    <t>114116.000.00</t>
  </si>
  <si>
    <t>114122.000.00</t>
  </si>
  <si>
    <t>natriuwhydroxide, oplossing</t>
  </si>
  <si>
    <t>114216.000.00</t>
  </si>
  <si>
    <t>Ethanol oplossing N.E.G. (ethylalcohol, oplossing)</t>
  </si>
  <si>
    <t>114217.000.00</t>
  </si>
  <si>
    <t>114218.000.00</t>
  </si>
  <si>
    <t>114219.000.00</t>
  </si>
  <si>
    <t>Isopropanol</t>
  </si>
  <si>
    <t>114220.000.00</t>
  </si>
  <si>
    <t>Bijtende vloeistof, N.E.G.</t>
  </si>
  <si>
    <t>114221.000.00</t>
  </si>
  <si>
    <t>114222.000.00</t>
  </si>
  <si>
    <t>114224.000.00</t>
  </si>
  <si>
    <t>114225.000.00</t>
  </si>
  <si>
    <t>BRANDBARE VLOEISTOF, BIJTEND, N.E.G. (Kaliumhydroxide)</t>
  </si>
  <si>
    <t>BRANDBARE VLOEISTOF, BIJTEND, N.E.G. (Kaliumhydroxidel)</t>
  </si>
  <si>
    <t>121151.000.00</t>
  </si>
  <si>
    <t>Gas cartridges</t>
  </si>
  <si>
    <t>121714.000.00</t>
  </si>
  <si>
    <t>BIJTENDE VLOEISTOF, N.E.G. (Alkyldimethylbenzylammoniumchloride Glutaaraldehyde)</t>
  </si>
  <si>
    <t>122296.000.00</t>
  </si>
  <si>
    <t>122629.000.00</t>
  </si>
  <si>
    <t>DESINFECTIEMIDDEL, VLOEIBAAR, BIJTEND, N.E.G. (quaternaire ammoniumverbinding, Alkylamine(n))</t>
  </si>
  <si>
    <t>BIJTENDE ZURE ANORGANISCHE VLOEISTOF, N.E.G ((Kaliumwaterstofmonopersulfaat))</t>
  </si>
  <si>
    <t>artnr</t>
  </si>
  <si>
    <t>adr_omschrijving</t>
  </si>
  <si>
    <t>2</t>
  </si>
  <si>
    <t>(D/E)</t>
  </si>
  <si>
    <t>Bijtende basische organische vloeistof (trinatriumcitraat  n.e.g. (alkyldimethylbenzylammoniumchloride)</t>
  </si>
  <si>
    <t>4.1</t>
  </si>
  <si>
    <t xml:space="preserve">ETHANOL (ETHYLALCOHOL)_x005F_x000D__x000D_
</t>
  </si>
  <si>
    <t xml:space="preserve">Ethanol, oplossing N.E.G. (ethylaclohol, oplossing)_x000D_
</t>
  </si>
  <si>
    <t xml:space="preserve">Ethanol (ethylaclohol)_x000D_
</t>
  </si>
  <si>
    <t xml:space="preserve">SPUITBUSSEN (AËROSOLEN)_x000D_
_x000D_
_x000D_
</t>
  </si>
  <si>
    <t xml:space="preserve">Aërosolen_x000D_
_x000D_
_x000D_
</t>
  </si>
  <si>
    <t>Alkysulfonzuren, vloeibaar</t>
  </si>
  <si>
    <t xml:space="preserve">Natriumhydroxide, oplossing_x000D_
</t>
  </si>
  <si>
    <t>Cchloorwaterstofzuur</t>
  </si>
  <si>
    <t>6.1</t>
  </si>
  <si>
    <t xml:space="preserve">Milieugevaarlijke vloeistof, N.E.G.,_x000D_
(zilvernitraat, oplossing)_x000D_
</t>
  </si>
  <si>
    <t>VASTE STOFFEN, DIE BRANDBARE VLOEISTOFFEN BEVATTEN, N.E.G._x000D_
(Propanol)</t>
  </si>
  <si>
    <t xml:space="preserve">BRANDBARE VLOEISTOF, BIJTEND, N.E.G. (Kaliumhydroxidel)_x000D_
</t>
  </si>
  <si>
    <t>ORGANISCH PEROXIDE TYPE F, VLOEIBAAR_x000D_
(Peroxyazijnzuur, type F, gestabiliseerd)_x005F_x000D_</t>
  </si>
  <si>
    <t>123037.000.00</t>
  </si>
  <si>
    <t>123095.000.00</t>
  </si>
  <si>
    <t>P3-steril BEL (BE)</t>
  </si>
  <si>
    <t>P3-topax 66 (BE)</t>
  </si>
  <si>
    <t>Topaz HD2 (BE)</t>
  </si>
  <si>
    <t>Topaz MD2 (BE)</t>
  </si>
  <si>
    <t>Topaz CL3 (BE)</t>
  </si>
  <si>
    <t>Topaz LD1 (BE)</t>
  </si>
  <si>
    <t>Topaz MD3 (BE)</t>
  </si>
  <si>
    <t>Topaz AC3 (BE)</t>
  </si>
  <si>
    <t>P3-topax 960 (BE)</t>
  </si>
  <si>
    <t>Topaz HD3 (BE)</t>
  </si>
  <si>
    <t>P3-topactive LA (BE)</t>
  </si>
  <si>
    <t>Topaz AC4 (BE)</t>
  </si>
  <si>
    <t>Topaz CL4 (BE)</t>
  </si>
  <si>
    <t>Topaz MD4 (BE)</t>
  </si>
  <si>
    <t>P3-topax 91 (BE)</t>
  </si>
  <si>
    <t>P3-Topax 960 (BE)</t>
  </si>
  <si>
    <t>P3-oxonia active (BE)</t>
  </si>
  <si>
    <t>P3-topactive DES (BE)</t>
  </si>
  <si>
    <t>Sirafan Speed (BE)</t>
  </si>
  <si>
    <t>OxyDes Rapid (BE)</t>
  </si>
  <si>
    <t>Ansep ALU (BE)</t>
  </si>
  <si>
    <t>P3-aseptoliquide BE (BE)</t>
  </si>
  <si>
    <t>DrySan Oxy (BE)</t>
  </si>
  <si>
    <t>Mip BM (BE)</t>
  </si>
  <si>
    <t>P3-hypochloran (BE)</t>
  </si>
  <si>
    <t>P3-oxysan ZS (BE)</t>
  </si>
  <si>
    <t>Sanichlor chloortabletten (BE)</t>
  </si>
  <si>
    <t>Zinnfest (BE)</t>
  </si>
  <si>
    <t>P3-topax 990 (BE)</t>
  </si>
  <si>
    <t>Alcodes GF (BE)</t>
  </si>
  <si>
    <t>P3-Topax 990 (BE)</t>
  </si>
  <si>
    <t>Mip SMA (BE)</t>
  </si>
  <si>
    <t>Mip C (BE)</t>
  </si>
  <si>
    <t>Mip CA (BE)</t>
  </si>
  <si>
    <t>Mip SCA (BE)</t>
  </si>
  <si>
    <t>Horolith N2 (BE)</t>
  </si>
  <si>
    <t>Horolith CIP (BE)</t>
  </si>
  <si>
    <t>Mip SMX (BE)</t>
  </si>
  <si>
    <t>Horolith V (BE)</t>
  </si>
  <si>
    <t>Mip SP (BE)</t>
  </si>
  <si>
    <t>Aquanta XTR (BE)</t>
  </si>
  <si>
    <t>Aquanta OXI (BE)</t>
  </si>
  <si>
    <t>Horolith PA (BE)</t>
  </si>
  <si>
    <t>P3-horolith USP (BE)</t>
  </si>
  <si>
    <t>Mip LF (BE)</t>
  </si>
  <si>
    <t>Stabilon PLUS (BE)</t>
  </si>
  <si>
    <t>Stabicip SEEC (BE)</t>
  </si>
  <si>
    <t>Trimeta CD (BE)</t>
  </si>
  <si>
    <t>Stabicip FF</t>
  </si>
  <si>
    <t>Kenosan Lactic (BE)</t>
  </si>
  <si>
    <t>Aquanta TP (BE)</t>
  </si>
  <si>
    <t>Clint KF 200 (BE)</t>
  </si>
  <si>
    <t>Pripan (BE)</t>
  </si>
  <si>
    <t>Regain Ultra (BE)</t>
  </si>
  <si>
    <t>P3-manosoft (BE)</t>
  </si>
  <si>
    <t>P3-manodes LI (BE)</t>
  </si>
  <si>
    <t>P3-manoclean (BE)</t>
  </si>
  <si>
    <t>P3-manodes GEL (BE)</t>
  </si>
  <si>
    <t>Epicare 5C (BE)</t>
  </si>
  <si>
    <t>Componenta FG (BE)</t>
  </si>
  <si>
    <t>Prevafoam AG (BE)</t>
  </si>
  <si>
    <t>Ultrasil 73 (BE)</t>
  </si>
  <si>
    <t>Ultrasil 110 (BE)</t>
  </si>
  <si>
    <t>Ultrasil 53 (BE)</t>
  </si>
  <si>
    <t>Ultrasil 112 (BE)</t>
  </si>
  <si>
    <t>P3-ultrasil 132 (BE)</t>
  </si>
  <si>
    <t>Ultrasil 12 (BE)</t>
  </si>
  <si>
    <t>P3-Ultrasil 69 NEW</t>
  </si>
  <si>
    <t>Ultrasil 125 (BE)</t>
  </si>
  <si>
    <t>P3-Ultrasil CMF</t>
  </si>
  <si>
    <t>Alcodes maxiwipes (BE)</t>
  </si>
  <si>
    <t>Drysan Oxy Wipes (BE)</t>
  </si>
  <si>
    <t>Dryexx</t>
  </si>
  <si>
    <t>Mip FPC</t>
  </si>
  <si>
    <t>Stabicip EA</t>
  </si>
  <si>
    <t>Horolith PA</t>
  </si>
  <si>
    <t>zak 12,5 kg</t>
  </si>
  <si>
    <t>Ultrasil 25</t>
  </si>
  <si>
    <t>Ultrasil 62A</t>
  </si>
  <si>
    <t>Ultrasil 132</t>
  </si>
  <si>
    <t>Aquafos CPA</t>
  </si>
  <si>
    <t>Werkdoek Polifix PU 38x38 cm groen</t>
  </si>
  <si>
    <t>Werkdoek Polifix PU 38x38 cm blauw</t>
  </si>
  <si>
    <t>Werkdoek Polifix PU 38x38 cm rood</t>
  </si>
  <si>
    <t>Werkdoek Polifix PU 38x38 cm geel</t>
  </si>
  <si>
    <t>N.v.t.</t>
  </si>
  <si>
    <t>Virocid (BE)</t>
  </si>
  <si>
    <t>doos 6x156 st</t>
  </si>
  <si>
    <t>123361.000.00</t>
  </si>
  <si>
    <t>Turbo Break</t>
  </si>
  <si>
    <t>123362.000.00</t>
  </si>
  <si>
    <t>P3-risil MAT</t>
  </si>
  <si>
    <t>123364.000.00</t>
  </si>
  <si>
    <t>Ultrasil 620 HACCP</t>
  </si>
  <si>
    <t>123431.000.00</t>
  </si>
  <si>
    <t>Nodsan EAS (BE)</t>
  </si>
  <si>
    <t>123432.000.00</t>
  </si>
  <si>
    <t>123522.000.00</t>
  </si>
  <si>
    <t>Mikro Quat Extra</t>
  </si>
  <si>
    <t>123577.000.00</t>
  </si>
  <si>
    <t>Sproeiflacon leeg Maxx Magic 2 650 ml</t>
  </si>
  <si>
    <t>123714.000.00</t>
  </si>
  <si>
    <t>Maxx Magic Plus</t>
  </si>
  <si>
    <t>123728.000.00</t>
  </si>
  <si>
    <t>Epicare 5 AB (BE)</t>
  </si>
  <si>
    <t>123922.000.00</t>
  </si>
  <si>
    <t>MAXX Into Power</t>
  </si>
  <si>
    <t>123996.000.00</t>
  </si>
  <si>
    <t>124096.000.00</t>
  </si>
  <si>
    <t>124129.000.00</t>
  </si>
  <si>
    <t>Tryplosan</t>
  </si>
  <si>
    <t>vat 17 kg</t>
  </si>
  <si>
    <t>124130.000.00</t>
  </si>
  <si>
    <t>Oxyguard Emulsion</t>
  </si>
  <si>
    <t>124131.000.00</t>
  </si>
  <si>
    <t>Topax 970</t>
  </si>
  <si>
    <t>124132.000.00</t>
  </si>
  <si>
    <t>Lubodrive RF</t>
  </si>
  <si>
    <t>124190.000.00</t>
  </si>
  <si>
    <t>124231.000.00</t>
  </si>
  <si>
    <t>Zuigslang Tygon ID19/OD25 44mm</t>
  </si>
  <si>
    <t>124248.000.00</t>
  </si>
  <si>
    <t>Incidin Oxywipe NG</t>
  </si>
  <si>
    <t>124271.000.00</t>
  </si>
  <si>
    <t>P3-steril (NL)</t>
  </si>
  <si>
    <t>124277.000.00</t>
  </si>
  <si>
    <t>THS O-ring set F. Coupling part 10000370</t>
  </si>
  <si>
    <t>124278.000.00</t>
  </si>
  <si>
    <t>O-ringen 10039155</t>
  </si>
  <si>
    <t>124309.000.00</t>
  </si>
  <si>
    <t>Topaz HD4</t>
  </si>
  <si>
    <t>124318.000.00</t>
  </si>
  <si>
    <t>Exelerate EBR</t>
  </si>
  <si>
    <t>124319.000.00</t>
  </si>
  <si>
    <t>124320.000.00</t>
  </si>
  <si>
    <t>Ozonit Performance</t>
  </si>
  <si>
    <t>124321.000.00</t>
  </si>
  <si>
    <t>Ecobrite Magic Emulsion Clean</t>
  </si>
  <si>
    <t>124374.000.00</t>
  </si>
  <si>
    <t>Doseersproeier 5 l Greasecutter en Greasestrip</t>
  </si>
  <si>
    <t>doos 12 st</t>
  </si>
  <si>
    <t>100218.000.00</t>
  </si>
  <si>
    <t>Afvoeren restinhoud als chemisch afval</t>
  </si>
  <si>
    <t>per kg</t>
  </si>
  <si>
    <t>100220.000.00</t>
  </si>
  <si>
    <t>Fosforzuur 75%</t>
  </si>
  <si>
    <t>100221.000.00</t>
  </si>
  <si>
    <t>Gedemineraliseerd water</t>
  </si>
  <si>
    <t>IBC container 1000 kg</t>
  </si>
  <si>
    <t>100222.000.00</t>
  </si>
  <si>
    <t>Melkzuur 80% E270 food grade</t>
  </si>
  <si>
    <t>Natriumhydroxide oplossing 32%</t>
  </si>
  <si>
    <t>IBC container 1330 kg</t>
  </si>
  <si>
    <t>Salpeterzuur 53%</t>
  </si>
  <si>
    <t>Waterstofperoxide 35%</t>
  </si>
  <si>
    <t>Azijnzuur 80% E260</t>
  </si>
  <si>
    <t>Caustic soda miniparels</t>
  </si>
  <si>
    <t>100784.000.00</t>
  </si>
  <si>
    <t>Mierenzuur 85 %</t>
  </si>
  <si>
    <t>Natriumhydroxide oplossing 33% levensmiddelen kwaliteit</t>
  </si>
  <si>
    <t>Natriumhypochloriet 12,5%</t>
  </si>
  <si>
    <t>can 24,4 kg</t>
  </si>
  <si>
    <t>can 26,6 kg</t>
  </si>
  <si>
    <t>Waterstofperoxide Oxteril Ac Bath 35%</t>
  </si>
  <si>
    <t>can 22,6 kg</t>
  </si>
  <si>
    <t>Zoutzuur 30% levensmiddelen kwaliteit</t>
  </si>
  <si>
    <t>VariBox 1086 kg</t>
  </si>
  <si>
    <t>Zwavelzuur 37%</t>
  </si>
  <si>
    <t>can 25,6 kg</t>
  </si>
  <si>
    <t>VariBox 1250 kg</t>
  </si>
  <si>
    <t>123123.000.00</t>
  </si>
  <si>
    <t>123124.000.00</t>
  </si>
  <si>
    <t>123586.000.00</t>
  </si>
  <si>
    <t>Natriumcarbonaat watervrij (soda licht)</t>
  </si>
  <si>
    <t>123587.000.00</t>
  </si>
  <si>
    <t>Natriumcarbonaat watervrij (soda zwaar)</t>
  </si>
  <si>
    <t>EHTANOL, OPLOSSING</t>
  </si>
  <si>
    <t xml:space="preserve">BIJTENDE BASISCHE ORGANISCHE VLOEISTOF N.E.G. </t>
  </si>
  <si>
    <t>DIPENTEEN</t>
  </si>
  <si>
    <t>WATERSTOFPERIOXIDE, OPLOSSING IN WATER</t>
  </si>
  <si>
    <t>ZOUTUUR</t>
  </si>
  <si>
    <t xml:space="preserve">BIJTENDE BASISCHE ANORGANISCHE VLOEISTOF N.E.G. </t>
  </si>
  <si>
    <t>BIJTENDE VLOEISTOF, N.E.G.</t>
  </si>
  <si>
    <t xml:space="preserve">BIJTENDE VLOEISTOF, ZUUR, ANORGANISCH N.E.G. </t>
  </si>
  <si>
    <t>101832.000.00</t>
  </si>
  <si>
    <t>BIJTENDE BASISCHE ANORGANISCHE VLOEISTOF, N.E.G.</t>
  </si>
  <si>
    <t xml:space="preserve">BIJTENDE ALKALISCHE VLOEISTOF N.E.G. </t>
  </si>
  <si>
    <t xml:space="preserve">MILIEUGEVAARLIJKE VASTE STOF N.E.G. </t>
  </si>
  <si>
    <t xml:space="preserve">BIJTENDE VLOEISTOF N.E.G. </t>
  </si>
  <si>
    <t xml:space="preserve">MILIEUGEVAARLIJKE VLOEISTOF N.E.G. </t>
  </si>
  <si>
    <t>Bijtende basische anorganische vloeistof N.E.G. (sodium metasilicate,natriumhypochloriet) MILIEUGEVAARLIJK</t>
  </si>
  <si>
    <t xml:space="preserve">BIJTENDE ZURE ORGANISCHE VLOEISTOF N.E.G. </t>
  </si>
  <si>
    <t>EHTANOL (ETHYLALCOHOL) OF EHTANOLOPLOSSING (ETHYLALCOHOLOPLOSSING)</t>
  </si>
  <si>
    <t>ALCOHOLEN, N.E.G.</t>
  </si>
  <si>
    <t xml:space="preserve">VASTE STOFFEN, DIE BRANDBARE VLOEISTOFFEN BEVATTEN N.E.G. </t>
  </si>
  <si>
    <t>METHANOL</t>
  </si>
  <si>
    <t xml:space="preserve">BRANDBARE VLOEISTOF, BIJTEND N.E.G. </t>
  </si>
  <si>
    <t xml:space="preserve">BIJTENDE ZURE ANORGANISCHE VLOEISTOF N.E.G. </t>
  </si>
  <si>
    <t xml:space="preserve">ORGANISCH PEROXIDE TYPE F, VLOEIBAAR N.E.G. </t>
  </si>
  <si>
    <t xml:space="preserve">OXIDERENDE VLOEISTOF, BIJTEND N.E.G. </t>
  </si>
  <si>
    <t>N-PROPANOL</t>
  </si>
  <si>
    <t xml:space="preserve">DESINFECTIEMIDDEL, VLOEIBAAR, BIJTEND N.E.G. </t>
  </si>
  <si>
    <t>NIET-GEVAARLIJKE GOEDEREN</t>
  </si>
  <si>
    <t xml:space="preserve">BIJTENDE BASISCHE ANORGANISCHE VASTE STOF N.E.G. </t>
  </si>
  <si>
    <t>NATRIUMHYDROXIDE, VAST MENGSEL</t>
  </si>
  <si>
    <t xml:space="preserve">BRANDBARE VLOEISTOF N.E.G. </t>
  </si>
  <si>
    <t>PENTAMETHYLHEPTAAN</t>
  </si>
  <si>
    <t>BIJTENDE VLOEISTOF</t>
  </si>
  <si>
    <t>DINATRIUMTRIOXOSILICAAT</t>
  </si>
  <si>
    <t>BIJTENDE ALKALISCHE VLOEISTOF</t>
  </si>
  <si>
    <t>MIERENZUUR</t>
  </si>
  <si>
    <t>SPUITBUSSEN, ONTVLAMBAAR</t>
  </si>
  <si>
    <t>NATRIUMCARBONAAT-PEROXYHYDRAAT</t>
  </si>
  <si>
    <t xml:space="preserve"> NATRIUMHYDROXIDE, OPLOSSING</t>
  </si>
  <si>
    <t>123367.000.00</t>
  </si>
  <si>
    <t>123369.000.00</t>
  </si>
  <si>
    <t>123393.000.00</t>
  </si>
  <si>
    <t>MILIEUGEVAARLIJKE VLOEISTOF, N.E.G  MILIEUGEVAARLIJKE VLOEISTOF, N.E.G (N-(2-ethylhexyl)-isononane acid amide)</t>
  </si>
  <si>
    <t>124050.000.00</t>
  </si>
  <si>
    <t>124218.000.00</t>
  </si>
  <si>
    <t>OXIDERENDE VLOEISTOF, BIJTEND, N.E.G.</t>
  </si>
  <si>
    <t>124431.000.00</t>
  </si>
  <si>
    <t>ETHANOL OPLOSSING (ETHYLALCOHOL OPLOSSING)</t>
  </si>
  <si>
    <t>124516.000.00</t>
  </si>
  <si>
    <t xml:space="preserve"> Sla dit bestand op en verstuur deze naar: bestelling@hygienepartner.nl of druk op deze knop om de mail te openen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</si>
</sst>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203B6C"/>
        <bgColor indexed="64"/>
      </patternFill>
    </fill>
    <fill>
      <patternFill patternType="solid">
        <fgColor rgb="FFEB7404"/>
        <bgColor indexed="64"/>
      </patternFill>
    </fill>
    <fill>
      <patternFill patternType="solid">
        <fgColor rgb="FF5990C2"/>
        <bgColor indexed="64"/>
      </patternFill>
    </fill>
    <fill>
      <patternFill patternType="solid">
        <fgColor rgb="FFF8F8D4"/>
        <bgColor indexed="64"/>
      </patternFill>
    </fill>
    <fill>
      <patternFill patternType="solid">
        <fgColor rgb="FFC2D0E8"/>
        <bgColor indexed="64"/>
      </patternFill>
    </fill>
    <fill>
      <patternFill patternType="solid">
        <fgColor theme="5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2" borderId="8" xfId="0" applyFont="1" applyFill="1" applyBorder="1" applyAlignment="1">
      <alignment horizontal="left" textRotation="90"/>
    </xf>
    <xf numFmtId="0" fontId="1" fillId="2" borderId="9" xfId="0" applyFont="1" applyFill="1" applyBorder="1" applyAlignment="1">
      <alignment horizontal="left" textRotation="90"/>
    </xf>
    <xf numFmtId="0" fontId="0" fillId="0" borderId="0" xfId="0" applyAlignment="1">
      <alignment horizontal="left" textRotation="90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6" fillId="6" borderId="30" xfId="0" applyFont="1" applyFill="1" applyBorder="1" applyAlignment="1">
      <alignment horizontal="left"/>
    </xf>
    <xf numFmtId="0" fontId="3" fillId="6" borderId="31" xfId="0" applyFont="1" applyFill="1" applyBorder="1" applyAlignment="1">
      <alignment horizontal="left"/>
    </xf>
    <xf numFmtId="0" fontId="0" fillId="6" borderId="31" xfId="0" applyFill="1" applyBorder="1" applyAlignment="1">
      <alignment horizontal="left"/>
    </xf>
    <xf numFmtId="0" fontId="0" fillId="6" borderId="31" xfId="0" applyFill="1" applyBorder="1" applyAlignment="1">
      <alignment horizontal="left" textRotation="90"/>
    </xf>
    <xf numFmtId="0" fontId="0" fillId="6" borderId="32" xfId="0" applyFill="1" applyBorder="1" applyAlignment="1">
      <alignment horizontal="left" textRotation="90"/>
    </xf>
    <xf numFmtId="0" fontId="0" fillId="8" borderId="34" xfId="0" applyFill="1" applyBorder="1" applyAlignment="1">
      <alignment horizontal="left"/>
    </xf>
    <xf numFmtId="0" fontId="0" fillId="8" borderId="35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8" borderId="7" xfId="0" applyFill="1" applyBorder="1" applyAlignment="1">
      <alignment horizontal="left"/>
    </xf>
    <xf numFmtId="0" fontId="0" fillId="8" borderId="21" xfId="0" applyFill="1" applyBorder="1" applyAlignment="1">
      <alignment horizontal="left"/>
    </xf>
    <xf numFmtId="0" fontId="7" fillId="4" borderId="26" xfId="0" applyFont="1" applyFill="1" applyBorder="1" applyAlignment="1">
      <alignment horizontal="left" vertical="center"/>
    </xf>
    <xf numFmtId="0" fontId="0" fillId="7" borderId="25" xfId="0" applyFill="1" applyBorder="1" applyAlignment="1" applyProtection="1">
      <alignment horizontal="left"/>
      <protection locked="0"/>
    </xf>
    <xf numFmtId="0" fontId="0" fillId="7" borderId="34" xfId="0" applyFill="1" applyBorder="1" applyAlignment="1" applyProtection="1">
      <alignment horizontal="left"/>
      <protection locked="0"/>
    </xf>
    <xf numFmtId="0" fontId="0" fillId="7" borderId="7" xfId="0" applyFill="1" applyBorder="1" applyAlignment="1" applyProtection="1">
      <alignment horizontal="left"/>
      <protection locked="0"/>
    </xf>
    <xf numFmtId="0" fontId="0" fillId="7" borderId="33" xfId="0" applyFill="1" applyBorder="1" applyAlignment="1" applyProtection="1">
      <alignment horizontal="left"/>
      <protection locked="0"/>
    </xf>
    <xf numFmtId="0" fontId="0" fillId="7" borderId="18" xfId="0" applyFill="1" applyBorder="1" applyAlignment="1" applyProtection="1">
      <alignment horizontal="left"/>
      <protection locked="0"/>
    </xf>
    <xf numFmtId="0" fontId="0" fillId="7" borderId="22" xfId="0" applyFill="1" applyBorder="1" applyAlignment="1" applyProtection="1">
      <alignment horizontal="left"/>
      <protection locked="0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4" fillId="9" borderId="36" xfId="0" applyFont="1" applyFill="1" applyBorder="1" applyAlignment="1" applyProtection="1">
      <alignment horizontal="center" vertical="center"/>
      <protection locked="0"/>
    </xf>
    <xf numFmtId="0" fontId="9" fillId="9" borderId="10" xfId="0" applyFont="1" applyFill="1" applyBorder="1" applyAlignment="1" applyProtection="1">
      <alignment horizontal="center" vertical="center"/>
      <protection locked="0"/>
    </xf>
    <xf numFmtId="0" fontId="9" fillId="9" borderId="37" xfId="0" applyFont="1" applyFill="1" applyBorder="1" applyAlignment="1" applyProtection="1">
      <alignment horizontal="center" vertical="center"/>
      <protection locked="0"/>
    </xf>
    <xf numFmtId="0" fontId="9" fillId="9" borderId="38" xfId="0" applyFont="1" applyFill="1" applyBorder="1" applyAlignment="1" applyProtection="1">
      <alignment horizontal="center" vertical="center"/>
      <protection locked="0"/>
    </xf>
    <xf numFmtId="0" fontId="9" fillId="9" borderId="39" xfId="0" applyFont="1" applyFill="1" applyBorder="1" applyAlignment="1" applyProtection="1">
      <alignment horizontal="center" vertical="center"/>
      <protection locked="0"/>
    </xf>
    <xf numFmtId="0" fontId="9" fillId="9" borderId="40" xfId="0" applyFont="1" applyFill="1" applyBorder="1" applyAlignment="1" applyProtection="1">
      <alignment horizontal="center" vertical="center"/>
      <protection locked="0"/>
    </xf>
    <xf numFmtId="0" fontId="1" fillId="6" borderId="18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1" fillId="6" borderId="2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0" fillId="7" borderId="5" xfId="0" applyFill="1" applyBorder="1" applyAlignment="1" applyProtection="1">
      <alignment horizontal="left"/>
      <protection locked="0"/>
    </xf>
    <xf numFmtId="0" fontId="0" fillId="7" borderId="6" xfId="0" applyFill="1" applyBorder="1" applyAlignment="1" applyProtection="1">
      <alignment horizontal="left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9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0" fillId="0" borderId="23" xfId="0" applyBorder="1" applyAlignment="1">
      <alignment horizontal="center"/>
    </xf>
    <xf numFmtId="0" fontId="0" fillId="7" borderId="1" xfId="0" applyFill="1" applyBorder="1" applyAlignment="1" applyProtection="1">
      <alignment horizontal="left"/>
      <protection locked="0"/>
    </xf>
    <xf numFmtId="0" fontId="0" fillId="7" borderId="2" xfId="0" applyFill="1" applyBorder="1" applyAlignment="1" applyProtection="1">
      <alignment horizontal="left"/>
      <protection locked="0"/>
    </xf>
    <xf numFmtId="0" fontId="0" fillId="7" borderId="3" xfId="0" applyFill="1" applyBorder="1" applyAlignment="1" applyProtection="1">
      <alignment horizontal="left"/>
      <protection locked="0"/>
    </xf>
    <xf numFmtId="0" fontId="0" fillId="7" borderId="4" xfId="0" applyFill="1" applyBorder="1" applyAlignment="1" applyProtection="1">
      <alignment horizontal="left"/>
      <protection locked="0"/>
    </xf>
  </cellXfs>
  <cellStyles count="1">
    <cellStyle name="Standaard" xfId="0" builtinId="0"/>
  </cellStyles>
  <dxfs count="3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wrapText="0" indent="0" justifyLastLine="0" shrinkToFit="0" readingOrder="0"/>
    </dxf>
    <dxf>
      <alignment horizontal="left" vertical="bottom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solid">
          <fgColor indexed="64"/>
          <bgColor rgb="FFF8F8D4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left" vertical="bottom" textRotation="0" wrapText="0" indent="0" justifyLastLine="0" shrinkToFit="0" readingOrder="0"/>
      <protection locked="1" hidden="0"/>
    </dxf>
    <dxf>
      <border>
        <bottom style="medium">
          <color indexed="64"/>
        </bottom>
      </border>
    </dxf>
    <dxf>
      <fill>
        <patternFill patternType="solid">
          <fgColor indexed="64"/>
          <bgColor rgb="FF5990C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2386853</xdr:colOff>
      <xdr:row>0</xdr:row>
      <xdr:rowOff>89647</xdr:rowOff>
    </xdr:from>
    <xdr:to>
      <xdr:col>11</xdr:col>
      <xdr:colOff>166401</xdr:colOff>
      <xdr:row>0</xdr:row>
      <xdr:rowOff>366444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E30D6BE-9998-4AF5-9062-C5A73BB67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6177" y="89647"/>
          <a:ext cx="1443871" cy="276797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3512CF3-2D25-4534-A7A1-9190C2AC54CF}" autoFormatId="16" applyNumberFormats="0" applyBorderFormats="0" applyFontFormats="0" applyPatternFormats="0" applyAlignmentFormats="0" applyWidthHeightFormats="0">
  <queryTableRefresh nextId="14" unboundColumnsLeft="1" unboundColumnsRight="8">
    <queryTableFields count="12">
      <queryTableField id="12" dataBound="0" tableColumnId="12"/>
      <queryTableField id="1" name="no" tableColumnId="1"/>
      <queryTableField id="2" name="description" tableColumnId="2"/>
      <queryTableField id="3" name="description2" tableColumnId="3"/>
      <queryTableField id="13" dataBound="0" tableColumnId="13"/>
      <queryTableField id="5" dataBound="0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  <queryTableField id="10" dataBound="0" tableColumnId="10"/>
      <queryTableField id="11" dataBound="0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693CAF2-C54A-4E89-9EB5-0D41536BABB3}" autoFormatId="16" applyNumberFormats="0" applyBorderFormats="0" applyFontFormats="0" applyPatternFormats="0" applyAlignmentFormats="0" applyWidthHeightFormats="0">
  <queryTableRefresh nextId="6" unboundColumnsRight="1">
    <queryTableFields count="5">
      <queryTableField id="1" name="Item_No" tableColumnId="1"/>
      <queryTableField id="5" dataBound="0" tableColumnId="5"/>
      <queryTableField id="4" dataBound="0" tableColumnId="4"/>
      <queryTableField id="2" name="Description" tableColumnId="2"/>
      <queryTableField id="3" dataBound="0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van Brilliant" connectionId="3" xr16:uid="{30B58B5E-B9E7-44E7-BC51-BECC0196D3C8}" autoFormatId="16" applyNumberFormats="0" applyBorderFormats="0" applyFontFormats="0" applyPatternFormats="0" applyAlignmentFormats="0" applyWidthHeightFormats="0">
  <queryTableRefresh nextId="9">
    <queryTableFields count="8">
      <queryTableField id="1" name="artnr" tableColumnId="1"/>
      <queryTableField id="2" name="adr_omschrijving" tableColumnId="2"/>
      <queryTableField id="3" name="un_code" tableColumnId="3"/>
      <queryTableField id="4" name="verpak_groep" tableColumnId="4"/>
      <queryTableField id="5" name="gevaar_klasse" tableColumnId="5"/>
      <queryTableField id="6" name="extra_etiket" tableColumnId="6"/>
      <queryTableField id="7" name="adr_lc_jn" tableColumnId="7"/>
      <queryTableField id="8" name="tunnelbeperking" tableColumnId="8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1EAE96-C14D-493F-B5BD-EEED172FA4B3}" name="Invulformulier" displayName="Invulformulier" ref="A13:L22" totalsRowShown="0" headerRowDxfId="32" dataDxfId="30" headerRowBorderDxfId="31" tableBorderDxfId="29">
  <tableColumns count="12">
    <tableColumn id="1" xr3:uid="{113F71B6-B84C-4774-8A23-4151AB9F670F}" name="Zoekveld voer een productnaam in:" dataDxfId="28"/>
    <tableColumn id="2" xr3:uid="{294A10CC-19B2-41F9-A137-6A2930E9FDB6}" name="Artikelnr." dataDxfId="27">
      <calculatedColumnFormula>IFERROR(VLOOKUP(A14,ARTDT!A:L,2,FALSE),"")</calculatedColumnFormula>
    </tableColumn>
    <tableColumn id="11" xr3:uid="{818592B7-CF90-4CA0-B854-CE980EE24627}" name="Aantal" dataDxfId="26"/>
    <tableColumn id="12" xr3:uid="{CA9F7378-4D7E-45CF-B650-8226C1349E52}" name="Pallet no." dataDxfId="25"/>
    <tableColumn id="3" xr3:uid="{D85EABE8-5F62-4823-BE70-0F643A1A526D}" name="Omschrijving" dataDxfId="24">
      <calculatedColumnFormula>IFERROR(VLOOKUP(A14,ARTDT!A:L,3,FALSE),"")</calculatedColumnFormula>
    </tableColumn>
    <tableColumn id="4" xr3:uid="{EA3C4232-B4E3-4522-9BA3-02739E20195A}" name="Verpakking" dataDxfId="23">
      <calculatedColumnFormula>IFERROR(VLOOKUP(A14,ARTDT!A:L,4,FALSE),"")</calculatedColumnFormula>
    </tableColumn>
    <tableColumn id="10" xr3:uid="{B8731EA6-AFBF-4A8C-A66B-EA41D0052242}" name="Stofnaam" dataDxfId="22">
      <calculatedColumnFormula>IFERROR(VLOOKUP(A14,ARTDT!A:L,5,FALSE),"")</calculatedColumnFormula>
    </tableColumn>
    <tableColumn id="9" xr3:uid="{C670EBA2-5B84-443F-8571-CBF1D66D4FD9}" name="n.e.g." dataDxfId="21">
      <calculatedColumnFormula>IFERROR(VLOOKUP(A14,ARTDT!A:L,6,FALSE),"")</calculatedColumnFormula>
    </tableColumn>
    <tableColumn id="5" xr3:uid="{2CA6B6B8-E055-4381-8359-A4884A145C93}" name="UN" dataDxfId="20">
      <calculatedColumnFormula>IFERROR(VLOOKUP(A14,ARTDT!A:L,7,FALSE),"")</calculatedColumnFormula>
    </tableColumn>
    <tableColumn id="6" xr3:uid="{DF383A8D-6B88-4A09-979F-2F22720DE990}" name="Verpakkingsgroep" dataDxfId="19">
      <calculatedColumnFormula>IFERROR(VLOOKUP(A14,ARTDT!A:L,8,FALSE),"")</calculatedColumnFormula>
    </tableColumn>
    <tableColumn id="7" xr3:uid="{6322766B-ADB2-4414-9FAB-5B985672A031}" name="Hoofdklasse" dataDxfId="18">
      <calculatedColumnFormula>IFERROR(VLOOKUP(A14,ARTDT!A:L,9,FALSE),"")</calculatedColumnFormula>
    </tableColumn>
    <tableColumn id="8" xr3:uid="{2DD01835-04A8-4FE4-A737-2B2B30C1081E}" name="Bijkomend gevaar" dataDxfId="17">
      <calculatedColumnFormula>IFERROR(VLOOKUP(A14,ARTDT!A:L,10,FALSE),"")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70B89A-7323-41F2-B93B-6619E62EBE09}" name="Query2" displayName="Query2" ref="A1:L926" tableType="queryTable" totalsRowShown="0" headerRowDxfId="16" dataDxfId="15">
  <autoFilter ref="A1:L926" xr:uid="{DB70B89A-7323-41F2-B93B-6619E62EBE09}"/>
  <tableColumns count="12">
    <tableColumn id="12" xr3:uid="{AC34C3E3-9992-4EDD-86D4-9E7357862D83}" uniqueName="12" name="Zoekterm" queryTableFieldId="12" dataDxfId="14">
      <calculatedColumnFormula>B2&amp;" "&amp;C2&amp;" "&amp;D2</calculatedColumnFormula>
    </tableColumn>
    <tableColumn id="1" xr3:uid="{DB4F6AAF-776C-41DE-BA63-4D4D3F98A955}" uniqueName="1" name="no" queryTableFieldId="1" dataDxfId="13"/>
    <tableColumn id="2" xr3:uid="{8C8BF583-E185-4030-8666-090E9120FF77}" uniqueName="2" name="description" queryTableFieldId="2" dataDxfId="12"/>
    <tableColumn id="3" xr3:uid="{69400390-A895-4C8C-A18A-19C0C2A4C0ED}" uniqueName="3" name="description2" queryTableFieldId="3" dataDxfId="11"/>
    <tableColumn id="13" xr3:uid="{FF6F1FBC-D5C6-4ABE-B879-ACBBCA77080C}" uniqueName="13" name="Stofnaam" queryTableFieldId="13" dataDxfId="10">
      <calculatedColumnFormula>IFERROR(VLOOKUP(B2,Blad1!A:H,2,FALSE),"")</calculatedColumnFormula>
    </tableColumn>
    <tableColumn id="5" xr3:uid="{2D326584-5BC9-4019-A173-1877DEE9D16A}" uniqueName="5" name="n.e.g." queryTableFieldId="5" dataDxfId="9">
      <calculatedColumnFormula array="1">VBAProject.Module1.TekstTussenHaakjes(E2)</calculatedColumnFormula>
    </tableColumn>
    <tableColumn id="6" xr3:uid="{B69EFEDA-2301-4927-A65B-8EC8064FF171}" uniqueName="6" name="un_code" queryTableFieldId="6" dataDxfId="8">
      <calculatedColumnFormula>IFERROR(VLOOKUP(B2,Blad1!A:H,3,FALSE),"")</calculatedColumnFormula>
    </tableColumn>
    <tableColumn id="7" xr3:uid="{FF0DEC93-633A-488E-9BE3-AFBF2C860F27}" uniqueName="7" name="verpak_groep" queryTableFieldId="7" dataDxfId="7">
      <calculatedColumnFormula>IFERROR(VLOOKUP(B2,Blad1!A:H,4,FALSE),"")</calculatedColumnFormula>
    </tableColumn>
    <tableColumn id="8" xr3:uid="{62BB99E4-D66D-40BD-B75E-A5C032A93C3E}" uniqueName="8" name="gevaar_klasse" queryTableFieldId="8" dataDxfId="6">
      <calculatedColumnFormula>IFERROR(VLOOKUP(B2,Blad1!A:H,5,FALSE),"")</calculatedColumnFormula>
    </tableColumn>
    <tableColumn id="9" xr3:uid="{D594DC95-B1C3-4E99-A501-BAEB8ACC2448}" uniqueName="9" name="extra_etiket" queryTableFieldId="9" dataDxfId="5">
      <calculatedColumnFormula>IFERROR(VLOOKUP(B2,Blad1!A:H,6,FALSE),"")</calculatedColumnFormula>
    </tableColumn>
    <tableColumn id="10" xr3:uid="{A8F605CF-64D4-4D62-A1EC-DDEA43AC8CF7}" uniqueName="10" name="adr_lc_jn" queryTableFieldId="10" dataDxfId="4">
      <calculatedColumnFormula>IFERROR(VLOOKUP(B2,Blad1!A:H,7,FALSE),"")</calculatedColumnFormula>
    </tableColumn>
    <tableColumn id="11" xr3:uid="{B730A2C4-B1EF-4587-BC55-86642DCA1F7C}" uniqueName="11" name="tunnelbeperking" queryTableFieldId="11" dataDxfId="3">
      <calculatedColumnFormula>IFERROR(VLOOKUP(B2,Blad1!A:H,8,FALSE),"")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0C217D-3079-49FC-9D32-890DFE0FAF79}" name="Query1" displayName="Query1" ref="A1:E1033" tableType="queryTable" totalsRowShown="0">
  <autoFilter ref="A1:E1033" xr:uid="{600C217D-3079-49FC-9D32-890DFE0FAF79}"/>
  <tableColumns count="5">
    <tableColumn id="1" xr3:uid="{A85D7A99-FD12-4E32-AEFC-A0A880F8868E}" uniqueName="1" name="Item_No" queryTableFieldId="1" dataDxfId="2"/>
    <tableColumn id="5" xr3:uid="{BE098C01-A212-4C71-BE68-03407846AE94}" uniqueName="5" name="Omschrijving" queryTableFieldId="5"/>
    <tableColumn id="4" xr3:uid="{7B870E8A-4BD6-4F4C-95B1-1C3FCECACE7D}" uniqueName="4" name="Verpakking" queryTableFieldId="4"/>
    <tableColumn id="2" xr3:uid="{ED26C089-1AF6-40A2-BDE0-025CE1C06EF6}" uniqueName="2" name="Description" queryTableFieldId="2" dataDxfId="1"/>
    <tableColumn id="3" xr3:uid="{C4E5D580-1ECA-46DA-BE60-F3AC928AFDBF}" uniqueName="3" name="n.e.g." queryTableFieldId="3" dataDxfId="0">
      <calculatedColumnFormula array="1">TekstTussenHaakjes(Query1[[#This Row],[Description]])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5EA6AC-E07D-4702-8B2C-36255002561E}" name="Tabel_Query_van_Brilliant" displayName="Tabel_Query_van_Brilliant" ref="A1:H1015" tableType="queryTable" totalsRowShown="0">
  <autoFilter ref="A1:H1015" xr:uid="{E65EA6AC-E07D-4702-8B2C-36255002561E}"/>
  <tableColumns count="8">
    <tableColumn id="1" xr3:uid="{A33C9BEE-5D6E-4D20-87BF-E43DE2120709}" uniqueName="1" name="artnr" queryTableFieldId="1"/>
    <tableColumn id="2" xr3:uid="{0884D2E2-91E6-4B9B-AFDF-4C862F0A1905}" uniqueName="2" name="adr_omschrijving" queryTableFieldId="2"/>
    <tableColumn id="3" xr3:uid="{3EA67C50-FF0E-43DE-9495-D90AAC71962F}" uniqueName="3" name="un_code" queryTableFieldId="3"/>
    <tableColumn id="4" xr3:uid="{46B05CFF-346D-4386-A828-0BCCBAF0F5B7}" uniqueName="4" name="verpak_groep" queryTableFieldId="4"/>
    <tableColumn id="5" xr3:uid="{AB7F7EAF-5141-4008-8C1D-B604D06ED9CE}" uniqueName="5" name="gevaar_klasse" queryTableFieldId="5"/>
    <tableColumn id="6" xr3:uid="{8E299DAF-D0CE-4B5A-9127-E3C1C60CD631}" uniqueName="6" name="extra_etiket" queryTableFieldId="6"/>
    <tableColumn id="7" xr3:uid="{CCFB78D6-9608-43D4-B465-D43CFF5C07C0}" uniqueName="7" name="adr_lc_jn" queryTableFieldId="7"/>
    <tableColumn id="8" xr3:uid="{9DC346D9-9CA2-47F8-893B-9F704069DF45}" uniqueName="8" name="tunnelbeperking" queryTableField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mailto:bestelling@hygienepartner.b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E25D-B8D5-40FC-A677-46858124A4DA}">
  <sheetPr codeName="Blad1">
    <tabColor theme="4"/>
  </sheetPr>
  <dimension ref="A1:L27"/>
  <sheetViews>
    <sheetView showGridLines="0" tabSelected="1" zoomScale="85" zoomScaleNormal="85" workbookViewId="0">
      <pane xSplit="12" ySplit="26" topLeftCell="M27" activePane="bottomRight" state="frozen"/>
      <selection pane="topRight" activeCell="M1" sqref="M1"/>
      <selection pane="bottomLeft" activeCell="A27" sqref="A27"/>
      <selection pane="bottomRight" activeCell="A3" sqref="A3"/>
    </sheetView>
  </sheetViews>
  <sheetFormatPr defaultColWidth="9.33203125" defaultRowHeight="14.4" x14ac:dyDescent="0.3"/>
  <cols>
    <col min="1" max="1" width="47.88671875" style="1" bestFit="1" customWidth="1"/>
    <col min="2" max="2" width="14.33203125" style="1" bestFit="1" customWidth="1"/>
    <col min="3" max="3" width="7" style="1" bestFit="1" customWidth="1"/>
    <col min="4" max="4" width="9.44140625" style="1" bestFit="1" customWidth="1"/>
    <col min="5" max="5" width="16" style="1" bestFit="1" customWidth="1"/>
    <col min="6" max="6" width="11.33203125" style="1" bestFit="1" customWidth="1"/>
    <col min="7" max="7" width="92" style="1" bestFit="1" customWidth="1"/>
    <col min="8" max="8" width="40.33203125" style="1" bestFit="1" customWidth="1"/>
    <col min="9" max="9" width="5.5546875" style="1" bestFit="1" customWidth="1"/>
    <col min="10" max="12" width="4.5546875" style="1" bestFit="1" customWidth="1"/>
    <col min="13" max="16384" width="9.33203125" style="1"/>
  </cols>
  <sheetData>
    <row r="1" spans="1:12" ht="32.4" thickTop="1" thickBot="1" x14ac:dyDescent="0.3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2" s="9" customFormat="1" ht="21.6" thickBot="1" x14ac:dyDescent="0.35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15" thickBot="1" x14ac:dyDescent="0.35">
      <c r="A3" s="10"/>
      <c r="L3" s="11"/>
    </row>
    <row r="4" spans="1:12" x14ac:dyDescent="0.3">
      <c r="A4" s="57" t="s">
        <v>2</v>
      </c>
      <c r="B4" s="58"/>
      <c r="C4" s="60"/>
      <c r="D4" s="60"/>
      <c r="E4" s="60"/>
      <c r="F4" s="60"/>
      <c r="G4" s="60"/>
      <c r="H4" s="60"/>
      <c r="I4" s="60"/>
      <c r="J4" s="60"/>
      <c r="K4" s="61"/>
      <c r="L4" s="59"/>
    </row>
    <row r="5" spans="1:12" x14ac:dyDescent="0.3">
      <c r="A5" s="45" t="s">
        <v>3</v>
      </c>
      <c r="B5" s="46"/>
      <c r="C5" s="62"/>
      <c r="D5" s="62"/>
      <c r="E5" s="62"/>
      <c r="F5" s="62"/>
      <c r="G5" s="62"/>
      <c r="H5" s="62"/>
      <c r="I5" s="62"/>
      <c r="J5" s="62"/>
      <c r="K5" s="63"/>
      <c r="L5" s="59"/>
    </row>
    <row r="6" spans="1:12" x14ac:dyDescent="0.3">
      <c r="A6" s="45" t="s">
        <v>4</v>
      </c>
      <c r="B6" s="46"/>
      <c r="C6" s="62"/>
      <c r="D6" s="62"/>
      <c r="E6" s="62"/>
      <c r="F6" s="62"/>
      <c r="G6" s="62"/>
      <c r="H6" s="62"/>
      <c r="I6" s="62"/>
      <c r="J6" s="62"/>
      <c r="K6" s="63"/>
      <c r="L6" s="59"/>
    </row>
    <row r="7" spans="1:12" x14ac:dyDescent="0.3">
      <c r="A7" s="45" t="s">
        <v>5</v>
      </c>
      <c r="B7" s="46"/>
      <c r="C7" s="62"/>
      <c r="D7" s="62"/>
      <c r="E7" s="62"/>
      <c r="F7" s="62"/>
      <c r="G7" s="62"/>
      <c r="H7" s="62"/>
      <c r="I7" s="62"/>
      <c r="J7" s="62"/>
      <c r="K7" s="63"/>
      <c r="L7" s="59"/>
    </row>
    <row r="8" spans="1:12" x14ac:dyDescent="0.3">
      <c r="A8" s="45" t="s">
        <v>6</v>
      </c>
      <c r="B8" s="46"/>
      <c r="C8" s="62"/>
      <c r="D8" s="62"/>
      <c r="E8" s="62"/>
      <c r="F8" s="62"/>
      <c r="G8" s="62"/>
      <c r="H8" s="62"/>
      <c r="I8" s="62"/>
      <c r="J8" s="62"/>
      <c r="K8" s="63"/>
      <c r="L8" s="59"/>
    </row>
    <row r="9" spans="1:12" x14ac:dyDescent="0.3">
      <c r="A9" s="45" t="s">
        <v>7</v>
      </c>
      <c r="B9" s="46"/>
      <c r="C9" s="62"/>
      <c r="D9" s="62"/>
      <c r="E9" s="62"/>
      <c r="F9" s="62"/>
      <c r="G9" s="62"/>
      <c r="H9" s="62"/>
      <c r="I9" s="62"/>
      <c r="J9" s="62"/>
      <c r="K9" s="63"/>
      <c r="L9" s="59"/>
    </row>
    <row r="10" spans="1:12" x14ac:dyDescent="0.3">
      <c r="A10" s="45" t="s">
        <v>8</v>
      </c>
      <c r="B10" s="46"/>
      <c r="C10" s="62"/>
      <c r="D10" s="62"/>
      <c r="E10" s="62"/>
      <c r="F10" s="62"/>
      <c r="G10" s="62"/>
      <c r="H10" s="62"/>
      <c r="I10" s="62"/>
      <c r="J10" s="62"/>
      <c r="K10" s="63"/>
      <c r="L10" s="59"/>
    </row>
    <row r="11" spans="1:12" ht="15" thickBot="1" x14ac:dyDescent="0.35">
      <c r="A11" s="47" t="s">
        <v>9</v>
      </c>
      <c r="B11" s="48"/>
      <c r="C11" s="49"/>
      <c r="D11" s="49"/>
      <c r="E11" s="49"/>
      <c r="F11" s="49"/>
      <c r="G11" s="49"/>
      <c r="H11" s="49"/>
      <c r="I11" s="49"/>
      <c r="J11" s="49"/>
      <c r="K11" s="50"/>
      <c r="L11" s="59"/>
    </row>
    <row r="12" spans="1:12" x14ac:dyDescent="0.3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</row>
    <row r="13" spans="1:12" ht="84.6" thickBot="1" x14ac:dyDescent="0.45">
      <c r="A13" s="12" t="s">
        <v>10</v>
      </c>
      <c r="B13" s="13" t="s">
        <v>11</v>
      </c>
      <c r="C13" s="14" t="s">
        <v>12</v>
      </c>
      <c r="D13" s="14" t="s">
        <v>13</v>
      </c>
      <c r="E13" s="14" t="s">
        <v>14</v>
      </c>
      <c r="F13" s="14" t="s">
        <v>15</v>
      </c>
      <c r="G13" s="14" t="s">
        <v>16</v>
      </c>
      <c r="H13" s="14" t="s">
        <v>17</v>
      </c>
      <c r="I13" s="14" t="s">
        <v>18</v>
      </c>
      <c r="J13" s="15" t="s">
        <v>19</v>
      </c>
      <c r="K13" s="15" t="s">
        <v>20</v>
      </c>
      <c r="L13" s="16" t="s">
        <v>21</v>
      </c>
    </row>
    <row r="14" spans="1:12" x14ac:dyDescent="0.3">
      <c r="A14" s="27"/>
      <c r="B14" s="17" t="str">
        <f>IFERROR(VLOOKUP(A14,ARTDT!A:L,2,FALSE),"")</f>
        <v/>
      </c>
      <c r="C14" s="25"/>
      <c r="D14" s="25"/>
      <c r="E14" s="17" t="str">
        <f>IFERROR(VLOOKUP(A14,ARTDT!A:L,3,FALSE),"")</f>
        <v/>
      </c>
      <c r="F14" s="17" t="str">
        <f>IFERROR(VLOOKUP(A14,ARTDT!A:L,4,FALSE),"")</f>
        <v/>
      </c>
      <c r="G14" s="17" t="str">
        <f>IFERROR(VLOOKUP(A14,ARTDT!A:L,5,FALSE),"")</f>
        <v/>
      </c>
      <c r="H14" s="17" t="str">
        <f>IFERROR(VLOOKUP(A14,ARTDT!A:L,6,FALSE),"")</f>
        <v/>
      </c>
      <c r="I14" s="17" t="str">
        <f>IFERROR(VLOOKUP(A14,ARTDT!A:L,7,FALSE),"")</f>
        <v/>
      </c>
      <c r="J14" s="17" t="str">
        <f>IFERROR(VLOOKUP(A14,ARTDT!A:L,8,FALSE),"")</f>
        <v/>
      </c>
      <c r="K14" s="17" t="str">
        <f>IFERROR(VLOOKUP(A14,ARTDT!A:L,9,FALSE),"")</f>
        <v/>
      </c>
      <c r="L14" s="18" t="str">
        <f>IFERROR(VLOOKUP(A14,ARTDT!A:L,10,FALSE),"")</f>
        <v/>
      </c>
    </row>
    <row r="15" spans="1:12" x14ac:dyDescent="0.3">
      <c r="A15" s="28"/>
      <c r="B15" s="19" t="str">
        <f>IFERROR(VLOOKUP(A15,ARTDT!A:L,2,FALSE),"")</f>
        <v/>
      </c>
      <c r="C15" s="26"/>
      <c r="D15" s="26"/>
      <c r="E15" s="19" t="str">
        <f>IFERROR(VLOOKUP(A15,ARTDT!A:L,3,FALSE),"")</f>
        <v/>
      </c>
      <c r="F15" s="19" t="str">
        <f>IFERROR(VLOOKUP(A15,ARTDT!A:L,4,FALSE),"")</f>
        <v/>
      </c>
      <c r="G15" s="19" t="str">
        <f>IFERROR(VLOOKUP(A15,ARTDT!A:L,5,FALSE),"")</f>
        <v/>
      </c>
      <c r="H15" s="19" t="str">
        <f>IFERROR(VLOOKUP(A15,ARTDT!A:L,6,FALSE),"")</f>
        <v/>
      </c>
      <c r="I15" s="19" t="str">
        <f>IFERROR(VLOOKUP(A15,ARTDT!A:L,7,FALSE),"")</f>
        <v/>
      </c>
      <c r="J15" s="19" t="str">
        <f>IFERROR(VLOOKUP(A15,ARTDT!A:L,8,FALSE),"")</f>
        <v/>
      </c>
      <c r="K15" s="19" t="str">
        <f>IFERROR(VLOOKUP(A15,ARTDT!A:L,9,FALSE),"")</f>
        <v/>
      </c>
      <c r="L15" s="20" t="str">
        <f>IFERROR(VLOOKUP(A15,ARTDT!A:L,10,FALSE),"")</f>
        <v/>
      </c>
    </row>
    <row r="16" spans="1:12" x14ac:dyDescent="0.3">
      <c r="A16" s="28"/>
      <c r="B16" s="21" t="str">
        <f>IFERROR(VLOOKUP(A16,ARTDT!A:L,2,FALSE),"")</f>
        <v/>
      </c>
      <c r="C16" s="26"/>
      <c r="D16" s="26"/>
      <c r="E16" s="21" t="str">
        <f>IFERROR(VLOOKUP(A16,ARTDT!A:L,3,FALSE),"")</f>
        <v/>
      </c>
      <c r="F16" s="21" t="str">
        <f>IFERROR(VLOOKUP(A16,ARTDT!A:L,4,FALSE),"")</f>
        <v/>
      </c>
      <c r="G16" s="21" t="str">
        <f>IFERROR(VLOOKUP(A16,ARTDT!A:L,5,FALSE),"")</f>
        <v/>
      </c>
      <c r="H16" s="21" t="str">
        <f>IFERROR(VLOOKUP(A16,ARTDT!A:L,6,FALSE),"")</f>
        <v/>
      </c>
      <c r="I16" s="21" t="str">
        <f>IFERROR(VLOOKUP(A16,ARTDT!A:L,7,FALSE),"")</f>
        <v/>
      </c>
      <c r="J16" s="21" t="str">
        <f>IFERROR(VLOOKUP(A16,ARTDT!A:L,8,FALSE),"")</f>
        <v/>
      </c>
      <c r="K16" s="21" t="str">
        <f>IFERROR(VLOOKUP(A16,ARTDT!A:L,9,FALSE),"")</f>
        <v/>
      </c>
      <c r="L16" s="22" t="str">
        <f>IFERROR(VLOOKUP(A16,ARTDT!A:L,10,FALSE),"")</f>
        <v/>
      </c>
    </row>
    <row r="17" spans="1:12" x14ac:dyDescent="0.3">
      <c r="A17" s="28"/>
      <c r="B17" s="19" t="str">
        <f>IFERROR(VLOOKUP(A17,ARTDT!A:L,2,FALSE),"")</f>
        <v/>
      </c>
      <c r="C17" s="26"/>
      <c r="D17" s="26"/>
      <c r="E17" s="19" t="str">
        <f>IFERROR(VLOOKUP(A17,ARTDT!A:L,3,FALSE),"")</f>
        <v/>
      </c>
      <c r="F17" s="19" t="str">
        <f>IFERROR(VLOOKUP(A17,ARTDT!A:L,4,FALSE),"")</f>
        <v/>
      </c>
      <c r="G17" s="19" t="str">
        <f>IFERROR(VLOOKUP(A17,ARTDT!A:L,5,FALSE),"")</f>
        <v/>
      </c>
      <c r="H17" s="19" t="str">
        <f>IFERROR(VLOOKUP(A17,ARTDT!A:L,6,FALSE),"")</f>
        <v/>
      </c>
      <c r="I17" s="19" t="str">
        <f>IFERROR(VLOOKUP(A17,ARTDT!A:L,7,FALSE),"")</f>
        <v/>
      </c>
      <c r="J17" s="19" t="str">
        <f>IFERROR(VLOOKUP(A17,ARTDT!A:L,8,FALSE),"")</f>
        <v/>
      </c>
      <c r="K17" s="19" t="str">
        <f>IFERROR(VLOOKUP(A17,ARTDT!A:L,9,FALSE),"")</f>
        <v/>
      </c>
      <c r="L17" s="20" t="str">
        <f>IFERROR(VLOOKUP(A17,ARTDT!A:L,10,FALSE),"")</f>
        <v/>
      </c>
    </row>
    <row r="18" spans="1:12" x14ac:dyDescent="0.3">
      <c r="A18" s="28"/>
      <c r="B18" s="21" t="str">
        <f>IFERROR(VLOOKUP(A18,ARTDT!A:L,2,FALSE),"")</f>
        <v/>
      </c>
      <c r="C18" s="26"/>
      <c r="D18" s="26"/>
      <c r="E18" s="21" t="str">
        <f>IFERROR(VLOOKUP(A18,ARTDT!A:L,3,FALSE),"")</f>
        <v/>
      </c>
      <c r="F18" s="21" t="str">
        <f>IFERROR(VLOOKUP(A18,ARTDT!A:L,4,FALSE),"")</f>
        <v/>
      </c>
      <c r="G18" s="21" t="str">
        <f>IFERROR(VLOOKUP(A18,ARTDT!A:L,5,FALSE),"")</f>
        <v/>
      </c>
      <c r="H18" s="21" t="str">
        <f>IFERROR(VLOOKUP(A18,ARTDT!A:L,6,FALSE),"")</f>
        <v/>
      </c>
      <c r="I18" s="21" t="str">
        <f>IFERROR(VLOOKUP(A18,ARTDT!A:L,7,FALSE),"")</f>
        <v/>
      </c>
      <c r="J18" s="21" t="str">
        <f>IFERROR(VLOOKUP(A18,ARTDT!A:L,8,FALSE),"")</f>
        <v/>
      </c>
      <c r="K18" s="21" t="str">
        <f>IFERROR(VLOOKUP(A18,ARTDT!A:L,9,FALSE),"")</f>
        <v/>
      </c>
      <c r="L18" s="22" t="str">
        <f>IFERROR(VLOOKUP(A18,ARTDT!A:L,10,FALSE),"")</f>
        <v/>
      </c>
    </row>
    <row r="19" spans="1:12" x14ac:dyDescent="0.3">
      <c r="A19" s="28"/>
      <c r="B19" s="19" t="str">
        <f>IFERROR(VLOOKUP(A19,ARTDT!A:L,2,FALSE),"")</f>
        <v/>
      </c>
      <c r="C19" s="26"/>
      <c r="D19" s="26"/>
      <c r="E19" s="19" t="str">
        <f>IFERROR(VLOOKUP(A19,ARTDT!A:L,3,FALSE),"")</f>
        <v/>
      </c>
      <c r="F19" s="19" t="str">
        <f>IFERROR(VLOOKUP(A19,ARTDT!A:L,4,FALSE),"")</f>
        <v/>
      </c>
      <c r="G19" s="19" t="str">
        <f>IFERROR(VLOOKUP(A19,ARTDT!A:L,5,FALSE),"")</f>
        <v/>
      </c>
      <c r="H19" s="19" t="str">
        <f>IFERROR(VLOOKUP(A19,ARTDT!A:L,6,FALSE),"")</f>
        <v/>
      </c>
      <c r="I19" s="19" t="str">
        <f>IFERROR(VLOOKUP(A19,ARTDT!A:L,7,FALSE),"")</f>
        <v/>
      </c>
      <c r="J19" s="19" t="str">
        <f>IFERROR(VLOOKUP(A19,ARTDT!A:L,8,FALSE),"")</f>
        <v/>
      </c>
      <c r="K19" s="19" t="str">
        <f>IFERROR(VLOOKUP(A19,ARTDT!A:L,9,FALSE),"")</f>
        <v/>
      </c>
      <c r="L19" s="20" t="str">
        <f>IFERROR(VLOOKUP(A19,ARTDT!A:L,10,FALSE),"")</f>
        <v/>
      </c>
    </row>
    <row r="20" spans="1:12" x14ac:dyDescent="0.3">
      <c r="A20" s="28"/>
      <c r="B20" s="21" t="str">
        <f>IFERROR(VLOOKUP(A20,ARTDT!A:L,2,FALSE),"")</f>
        <v/>
      </c>
      <c r="C20" s="26"/>
      <c r="D20" s="26"/>
      <c r="E20" s="21" t="str">
        <f>IFERROR(VLOOKUP(A20,ARTDT!A:L,3,FALSE),"")</f>
        <v/>
      </c>
      <c r="F20" s="21" t="str">
        <f>IFERROR(VLOOKUP(A20,ARTDT!A:L,4,FALSE),"")</f>
        <v/>
      </c>
      <c r="G20" s="21" t="str">
        <f>IFERROR(VLOOKUP(A20,ARTDT!A:L,5,FALSE),"")</f>
        <v/>
      </c>
      <c r="H20" s="21" t="str">
        <f>IFERROR(VLOOKUP(A20,ARTDT!A:L,6,FALSE),"")</f>
        <v/>
      </c>
      <c r="I20" s="21" t="str">
        <f>IFERROR(VLOOKUP(A20,ARTDT!A:L,7,FALSE),"")</f>
        <v/>
      </c>
      <c r="J20" s="21" t="str">
        <f>IFERROR(VLOOKUP(A20,ARTDT!A:L,8,FALSE),"")</f>
        <v/>
      </c>
      <c r="K20" s="21" t="str">
        <f>IFERROR(VLOOKUP(A20,ARTDT!A:L,9,FALSE),"")</f>
        <v/>
      </c>
      <c r="L20" s="22" t="str">
        <f>IFERROR(VLOOKUP(A20,ARTDT!A:L,10,FALSE),"")</f>
        <v/>
      </c>
    </row>
    <row r="21" spans="1:12" x14ac:dyDescent="0.3">
      <c r="A21" s="28"/>
      <c r="B21" s="19" t="str">
        <f>IFERROR(VLOOKUP(A21,ARTDT!A:L,2,FALSE),"")</f>
        <v/>
      </c>
      <c r="C21" s="26"/>
      <c r="D21" s="26"/>
      <c r="E21" s="19" t="str">
        <f>IFERROR(VLOOKUP(A21,ARTDT!A:L,3,FALSE),"")</f>
        <v/>
      </c>
      <c r="F21" s="19" t="str">
        <f>IFERROR(VLOOKUP(A21,ARTDT!A:L,4,FALSE),"")</f>
        <v/>
      </c>
      <c r="G21" s="19" t="str">
        <f>IFERROR(VLOOKUP(A21,ARTDT!A:L,5,FALSE),"")</f>
        <v/>
      </c>
      <c r="H21" s="19" t="str">
        <f>IFERROR(VLOOKUP(A21,ARTDT!A:L,6,FALSE),"")</f>
        <v/>
      </c>
      <c r="I21" s="19" t="str">
        <f>IFERROR(VLOOKUP(A21,ARTDT!A:L,7,FALSE),"")</f>
        <v/>
      </c>
      <c r="J21" s="19" t="str">
        <f>IFERROR(VLOOKUP(A21,ARTDT!A:L,8,FALSE),"")</f>
        <v/>
      </c>
      <c r="K21" s="19" t="str">
        <f>IFERROR(VLOOKUP(A21,ARTDT!A:L,9,FALSE),"")</f>
        <v/>
      </c>
      <c r="L21" s="20" t="str">
        <f>IFERROR(VLOOKUP(A21,ARTDT!A:L,10,FALSE),"")</f>
        <v/>
      </c>
    </row>
    <row r="22" spans="1:12" x14ac:dyDescent="0.3">
      <c r="A22" s="29"/>
      <c r="B22" s="21" t="str">
        <f>IFERROR(VLOOKUP(A22,ARTDT!A:L,2,FALSE),"")</f>
        <v/>
      </c>
      <c r="C22" s="26"/>
      <c r="D22" s="26"/>
      <c r="E22" s="21" t="str">
        <f>IFERROR(VLOOKUP(A22,ARTDT!A:L,3,FALSE),"")</f>
        <v/>
      </c>
      <c r="F22" s="21" t="str">
        <f>IFERROR(VLOOKUP(A22,ARTDT!A:L,4,FALSE),"")</f>
        <v/>
      </c>
      <c r="G22" s="21" t="str">
        <f>IFERROR(VLOOKUP(A22,ARTDT!A:L,5,FALSE),"")</f>
        <v/>
      </c>
      <c r="H22" s="21" t="str">
        <f>IFERROR(VLOOKUP(A22,ARTDT!A:L,6,FALSE),"")</f>
        <v/>
      </c>
      <c r="I22" s="21" t="str">
        <f>IFERROR(VLOOKUP(A22,ARTDT!A:L,7,FALSE),"")</f>
        <v/>
      </c>
      <c r="J22" s="21" t="str">
        <f>IFERROR(VLOOKUP(A22,ARTDT!A:L,8,FALSE),"")</f>
        <v/>
      </c>
      <c r="K22" s="21" t="str">
        <f>IFERROR(VLOOKUP(A22,ARTDT!A:L,9,FALSE),"")</f>
        <v/>
      </c>
      <c r="L22" s="22" t="str">
        <f>IFERROR(VLOOKUP(A22,ARTDT!A:L,10,FALSE),"")</f>
        <v/>
      </c>
    </row>
    <row r="23" spans="1:12" x14ac:dyDescent="0.3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5"/>
    </row>
    <row r="24" spans="1:12" ht="15" thickBot="1" x14ac:dyDescent="0.35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</row>
    <row r="25" spans="1:12" ht="18" x14ac:dyDescent="0.3">
      <c r="A25" s="23" t="s">
        <v>22</v>
      </c>
      <c r="B25" s="39" t="s">
        <v>2481</v>
      </c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15" thickBot="1" x14ac:dyDescent="0.35">
      <c r="A26" s="24"/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4"/>
    </row>
    <row r="27" spans="1:12" ht="15" thickTop="1" x14ac:dyDescent="0.3"/>
  </sheetData>
  <sheetProtection algorithmName="SHA-512" hashValue="dlEF7BIdEGpgb8d07rh5tHBeFVPNyItWqDsFR5l17J8MNvC9UUIPMbTrt41TBxpei9sUP+6P5ve1q+4/C7Ma5Q==" saltValue="Zr6QPTudFk672zXOvOwkcA==" spinCount="100000" sheet="1" formatCells="0" pivotTables="0"/>
  <mergeCells count="22">
    <mergeCell ref="A1:L1"/>
    <mergeCell ref="A2:L2"/>
    <mergeCell ref="A4:B4"/>
    <mergeCell ref="L4:L11"/>
    <mergeCell ref="A5:B5"/>
    <mergeCell ref="A6:B6"/>
    <mergeCell ref="A7:B7"/>
    <mergeCell ref="A8:B8"/>
    <mergeCell ref="A9:B9"/>
    <mergeCell ref="C4:K4"/>
    <mergeCell ref="C10:K10"/>
    <mergeCell ref="C5:K5"/>
    <mergeCell ref="C6:K6"/>
    <mergeCell ref="C7:K7"/>
    <mergeCell ref="C8:K8"/>
    <mergeCell ref="C9:K9"/>
    <mergeCell ref="A12:L12"/>
    <mergeCell ref="A23:L24"/>
    <mergeCell ref="B25:L26"/>
    <mergeCell ref="A10:B10"/>
    <mergeCell ref="A11:B11"/>
    <mergeCell ref="C11:K11"/>
  </mergeCells>
  <hyperlinks>
    <hyperlink ref="B25:L26" r:id="rId1" display=" Sla dit bestand op en verstuur deze naar: bestelling@hygienepartner.nl" xr:uid="{7079038D-BF17-4995-918F-6BA3FFEE365C}"/>
  </hyperlinks>
  <pageMargins left="0.7" right="0.7" top="0.75" bottom="0.75" header="0.3" footer="0.3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BFB863-373B-4A2C-BBDF-CD20FB3BC416}">
          <x14:formula1>
            <xm:f>ARTDT!$A$2:$A$926</xm:f>
          </x14:formula1>
          <xm:sqref>A14:A22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F957-0C8A-4196-B016-FA57E2D96CA5}">
  <sheetPr codeName="Blad2">
    <tabColor rgb="FFFF0000"/>
  </sheetPr>
  <dimension ref="A1:L926"/>
  <sheetViews>
    <sheetView showGridLines="0" workbookViewId="0">
      <selection activeCell="B30" sqref="B30"/>
    </sheetView>
  </sheetViews>
  <sheetFormatPr defaultColWidth="9.109375" defaultRowHeight="14.4" x14ac:dyDescent="0.3"/>
  <cols>
    <col min="1" max="1" width="76.44140625" style="1" bestFit="1" customWidth="1"/>
    <col min="2" max="2" width="13.33203125" style="1" bestFit="1" customWidth="1"/>
    <col min="3" max="3" width="54.88671875" style="1" bestFit="1" customWidth="1"/>
    <col min="4" max="4" width="24.5546875" style="1" bestFit="1" customWidth="1"/>
    <col min="5" max="5" width="81.109375" style="1" bestFit="1" customWidth="1"/>
    <col min="6" max="6" width="58.88671875" style="1" bestFit="1" customWidth="1"/>
    <col min="7" max="12" width="6" style="1" bestFit="1" customWidth="1"/>
    <col min="13" max="16384" width="9.109375" style="1"/>
  </cols>
  <sheetData>
    <row r="1" spans="1:12" ht="81" x14ac:dyDescent="0.3">
      <c r="A1" s="1" t="s">
        <v>23</v>
      </c>
      <c r="B1" s="1" t="s">
        <v>24</v>
      </c>
      <c r="C1" s="1" t="s">
        <v>25</v>
      </c>
      <c r="D1" s="1" t="s">
        <v>26</v>
      </c>
      <c r="E1" s="1" t="s">
        <v>16</v>
      </c>
      <c r="F1" s="1" t="s">
        <v>17</v>
      </c>
      <c r="G1" s="8" t="s">
        <v>27</v>
      </c>
      <c r="H1" s="8" t="s">
        <v>28</v>
      </c>
      <c r="I1" s="8" t="s">
        <v>29</v>
      </c>
      <c r="J1" s="8" t="s">
        <v>30</v>
      </c>
      <c r="K1" s="8" t="s">
        <v>31</v>
      </c>
      <c r="L1" s="6" t="s">
        <v>32</v>
      </c>
    </row>
    <row r="2" spans="1:12" x14ac:dyDescent="0.3">
      <c r="A2" s="1" t="str">
        <f t="shared" ref="A2:A65" si="0">B2&amp;" "&amp;C2&amp;" "&amp;D2</f>
        <v>100218.000.00 Afvoeren restinhoud als chemisch afval per kg</v>
      </c>
      <c r="B2" s="1" t="s">
        <v>2398</v>
      </c>
      <c r="C2" s="1" t="s">
        <v>2399</v>
      </c>
      <c r="D2" s="1" t="s">
        <v>2400</v>
      </c>
      <c r="E2" s="1" t="str">
        <f>IFERROR(VLOOKUP(B2,Blad1!A:H,2,FALSE),"")</f>
        <v/>
      </c>
      <c r="F2" s="1" t="e" cm="1">
        <f t="array" aca="1" ref="F2" ca="1">VBAProject.Module1.TekstTussenHaakjes(E2)</f>
        <v>#NAME?</v>
      </c>
      <c r="G2" s="1" t="str">
        <f>IFERROR(VLOOKUP(B2,Blad1!A:H,3,FALSE),"")</f>
        <v/>
      </c>
      <c r="H2" s="1" t="str">
        <f>IFERROR(VLOOKUP(B2,Blad1!A:H,4,FALSE),"")</f>
        <v/>
      </c>
      <c r="I2" s="1" t="str">
        <f>IFERROR(VLOOKUP(B2,Blad1!A:H,5,FALSE),"")</f>
        <v/>
      </c>
      <c r="J2" s="1" t="str">
        <f>IFERROR(VLOOKUP(B2,Blad1!A:H,6,FALSE),"")</f>
        <v/>
      </c>
      <c r="K2" s="1" t="str">
        <f>IFERROR(VLOOKUP(B2,Blad1!A:H,7,FALSE),"")</f>
        <v/>
      </c>
      <c r="L2" s="1" t="str">
        <f>IFERROR(VLOOKUP(B2,Blad1!A:H,8,FALSE),"")</f>
        <v/>
      </c>
    </row>
    <row r="3" spans="1:12" x14ac:dyDescent="0.3">
      <c r="A3" s="1" t="str">
        <f t="shared" si="0"/>
        <v>100220.000.00 Fosforzuur 75% can 25 kg</v>
      </c>
      <c r="B3" s="1" t="s">
        <v>2401</v>
      </c>
      <c r="C3" s="1" t="s">
        <v>2402</v>
      </c>
      <c r="D3" s="1" t="s">
        <v>51</v>
      </c>
      <c r="E3" s="1" t="str">
        <f>IFERROR(VLOOKUP(B3,Blad1!A:H,2,FALSE),"")</f>
        <v/>
      </c>
      <c r="F3" s="1" t="e" cm="1">
        <f t="array" aca="1" ref="F3" ca="1">VBAProject.Module1.TekstTussenHaakjes(E3)</f>
        <v>#NAME?</v>
      </c>
      <c r="G3" s="1" t="str">
        <f>IFERROR(VLOOKUP(B3,Blad1!A:H,3,FALSE),"")</f>
        <v/>
      </c>
      <c r="H3" s="1" t="str">
        <f>IFERROR(VLOOKUP(B3,Blad1!A:H,4,FALSE),"")</f>
        <v/>
      </c>
      <c r="I3" s="1" t="str">
        <f>IFERROR(VLOOKUP(B3,Blad1!A:H,5,FALSE),"")</f>
        <v/>
      </c>
      <c r="J3" s="1" t="str">
        <f>IFERROR(VLOOKUP(B3,Blad1!A:H,6,FALSE),"")</f>
        <v/>
      </c>
      <c r="K3" s="1" t="str">
        <f>IFERROR(VLOOKUP(B3,Blad1!A:H,7,FALSE),"")</f>
        <v/>
      </c>
      <c r="L3" s="1" t="str">
        <f>IFERROR(VLOOKUP(B3,Blad1!A:H,8,FALSE),"")</f>
        <v/>
      </c>
    </row>
    <row r="4" spans="1:12" x14ac:dyDescent="0.3">
      <c r="A4" s="1" t="str">
        <f t="shared" si="0"/>
        <v>100221.000.00 Gedemineraliseerd water IBC container 1000 kg</v>
      </c>
      <c r="B4" s="1" t="s">
        <v>2403</v>
      </c>
      <c r="C4" s="1" t="s">
        <v>2404</v>
      </c>
      <c r="D4" s="1" t="s">
        <v>2405</v>
      </c>
      <c r="E4" s="1" t="str">
        <f>IFERROR(VLOOKUP(B4,Blad1!A:H,2,FALSE),"")</f>
        <v/>
      </c>
      <c r="F4" s="1" t="e" cm="1">
        <f t="array" aca="1" ref="F4" ca="1">VBAProject.Module1.TekstTussenHaakjes(E4)</f>
        <v>#NAME?</v>
      </c>
      <c r="G4" s="1" t="str">
        <f>IFERROR(VLOOKUP(B4,Blad1!A:H,3,FALSE),"")</f>
        <v/>
      </c>
      <c r="H4" s="1" t="str">
        <f>IFERROR(VLOOKUP(B4,Blad1!A:H,4,FALSE),"")</f>
        <v/>
      </c>
      <c r="I4" s="1" t="str">
        <f>IFERROR(VLOOKUP(B4,Blad1!A:H,5,FALSE),"")</f>
        <v/>
      </c>
      <c r="J4" s="1" t="str">
        <f>IFERROR(VLOOKUP(B4,Blad1!A:H,6,FALSE),"")</f>
        <v/>
      </c>
      <c r="K4" s="1" t="str">
        <f>IFERROR(VLOOKUP(B4,Blad1!A:H,7,FALSE),"")</f>
        <v/>
      </c>
      <c r="L4" s="1" t="str">
        <f>IFERROR(VLOOKUP(B4,Blad1!A:H,8,FALSE),"")</f>
        <v/>
      </c>
    </row>
    <row r="5" spans="1:12" x14ac:dyDescent="0.3">
      <c r="A5" s="1" t="str">
        <f t="shared" si="0"/>
        <v>100222.000.00 Melkzuur 80% E270 food grade can 24 kg</v>
      </c>
      <c r="B5" s="1" t="s">
        <v>2406</v>
      </c>
      <c r="C5" s="1" t="s">
        <v>2407</v>
      </c>
      <c r="D5" s="1" t="s">
        <v>47</v>
      </c>
      <c r="E5" s="1" t="str">
        <f>IFERROR(VLOOKUP(B5,Blad1!A:H,2,FALSE),"")</f>
        <v/>
      </c>
      <c r="F5" s="1" t="e" cm="1">
        <f t="array" aca="1" ref="F5" ca="1">VBAProject.Module1.TekstTussenHaakjes(E5)</f>
        <v>#NAME?</v>
      </c>
      <c r="G5" s="1" t="str">
        <f>IFERROR(VLOOKUP(B5,Blad1!A:H,3,FALSE),"")</f>
        <v/>
      </c>
      <c r="H5" s="1" t="str">
        <f>IFERROR(VLOOKUP(B5,Blad1!A:H,4,FALSE),"")</f>
        <v/>
      </c>
      <c r="I5" s="1" t="str">
        <f>IFERROR(VLOOKUP(B5,Blad1!A:H,5,FALSE),"")</f>
        <v/>
      </c>
      <c r="J5" s="1" t="str">
        <f>IFERROR(VLOOKUP(B5,Blad1!A:H,6,FALSE),"")</f>
        <v/>
      </c>
      <c r="K5" s="1" t="str">
        <f>IFERROR(VLOOKUP(B5,Blad1!A:H,7,FALSE),"")</f>
        <v/>
      </c>
      <c r="L5" s="1" t="str">
        <f>IFERROR(VLOOKUP(B5,Blad1!A:H,8,FALSE),"")</f>
        <v/>
      </c>
    </row>
    <row r="6" spans="1:12" x14ac:dyDescent="0.3">
      <c r="A6" s="1" t="str">
        <f t="shared" si="0"/>
        <v>100223.000.00 Natriumhydroxide oplossing 32% IBC container 1330 kg</v>
      </c>
      <c r="B6" s="1" t="s">
        <v>1810</v>
      </c>
      <c r="C6" s="1" t="s">
        <v>2408</v>
      </c>
      <c r="D6" s="1" t="s">
        <v>2409</v>
      </c>
      <c r="E6" s="1" t="str">
        <f>IFERROR(VLOOKUP(B6,Blad1!A:H,2,FALSE),"")</f>
        <v>Natriumhydroxide, oplossing</v>
      </c>
      <c r="F6" s="1" t="e" cm="1">
        <f t="array" aca="1" ref="F6" ca="1">VBAProject.Module1.TekstTussenHaakjes(E6)</f>
        <v>#NAME?</v>
      </c>
      <c r="G6" s="1">
        <f>IFERROR(VLOOKUP(B6,Blad1!A:H,3,FALSE),"")</f>
        <v>1824</v>
      </c>
      <c r="H6" s="1" t="str">
        <f>IFERROR(VLOOKUP(B6,Blad1!A:H,4,FALSE),"")</f>
        <v>II</v>
      </c>
      <c r="I6" s="1" t="str">
        <f>IFERROR(VLOOKUP(B6,Blad1!A:H,5,FALSE),"")</f>
        <v>8</v>
      </c>
      <c r="J6" s="1" t="str">
        <f>IFERROR(VLOOKUP(B6,Blad1!A:H,6,FALSE),"")</f>
        <v/>
      </c>
      <c r="K6" s="1" t="str">
        <f>IFERROR(VLOOKUP(B6,Blad1!A:H,7,FALSE),"")</f>
        <v>N</v>
      </c>
      <c r="L6" s="1" t="str">
        <f>IFERROR(VLOOKUP(B6,Blad1!A:H,8,FALSE),"")</f>
        <v>E</v>
      </c>
    </row>
    <row r="7" spans="1:12" x14ac:dyDescent="0.3">
      <c r="A7" s="1" t="str">
        <f t="shared" si="0"/>
        <v>100224.000.00 Natriumhydroxide oplossing 32% can 25 kg</v>
      </c>
      <c r="B7" s="1" t="s">
        <v>1812</v>
      </c>
      <c r="C7" s="1" t="s">
        <v>2408</v>
      </c>
      <c r="D7" s="1" t="s">
        <v>51</v>
      </c>
      <c r="E7" s="1" t="str">
        <f>IFERROR(VLOOKUP(B7,Blad1!A:H,2,FALSE),"")</f>
        <v>Natriumhydroxide, oplossing</v>
      </c>
      <c r="F7" s="1" t="e" cm="1">
        <f t="array" aca="1" ref="F7" ca="1">VBAProject.Module1.TekstTussenHaakjes(E7)</f>
        <v>#NAME?</v>
      </c>
      <c r="G7" s="1">
        <f>IFERROR(VLOOKUP(B7,Blad1!A:H,3,FALSE),"")</f>
        <v>1824</v>
      </c>
      <c r="H7" s="1" t="str">
        <f>IFERROR(VLOOKUP(B7,Blad1!A:H,4,FALSE),"")</f>
        <v>II</v>
      </c>
      <c r="I7" s="1" t="str">
        <f>IFERROR(VLOOKUP(B7,Blad1!A:H,5,FALSE),"")</f>
        <v>8</v>
      </c>
      <c r="J7" s="1" t="str">
        <f>IFERROR(VLOOKUP(B7,Blad1!A:H,6,FALSE),"")</f>
        <v/>
      </c>
      <c r="K7" s="1" t="str">
        <f>IFERROR(VLOOKUP(B7,Blad1!A:H,7,FALSE),"")</f>
        <v>N</v>
      </c>
      <c r="L7" s="1" t="str">
        <f>IFERROR(VLOOKUP(B7,Blad1!A:H,8,FALSE),"")</f>
        <v>E</v>
      </c>
    </row>
    <row r="8" spans="1:12" x14ac:dyDescent="0.3">
      <c r="A8" s="1" t="str">
        <f t="shared" si="0"/>
        <v>100226.000.00 Natriumhydroxide oplossing 32% vat 270 kg</v>
      </c>
      <c r="B8" s="1" t="s">
        <v>1814</v>
      </c>
      <c r="C8" s="1" t="s">
        <v>2408</v>
      </c>
      <c r="D8" s="1" t="s">
        <v>269</v>
      </c>
      <c r="E8" s="1" t="str">
        <f>IFERROR(VLOOKUP(B8,Blad1!A:H,2,FALSE),"")</f>
        <v>Natriumhydroxide, oplossing</v>
      </c>
      <c r="F8" s="1" t="e" cm="1">
        <f t="array" aca="1" ref="F8" ca="1">VBAProject.Module1.TekstTussenHaakjes(E8)</f>
        <v>#NAME?</v>
      </c>
      <c r="G8" s="1">
        <f>IFERROR(VLOOKUP(B8,Blad1!A:H,3,FALSE),"")</f>
        <v>1824</v>
      </c>
      <c r="H8" s="1" t="str">
        <f>IFERROR(VLOOKUP(B8,Blad1!A:H,4,FALSE),"")</f>
        <v>II</v>
      </c>
      <c r="I8" s="1" t="str">
        <f>IFERROR(VLOOKUP(B8,Blad1!A:H,5,FALSE),"")</f>
        <v>8</v>
      </c>
      <c r="J8" s="1" t="str">
        <f>IFERROR(VLOOKUP(B8,Blad1!A:H,6,FALSE),"")</f>
        <v/>
      </c>
      <c r="K8" s="1" t="str">
        <f>IFERROR(VLOOKUP(B8,Blad1!A:H,7,FALSE),"")</f>
        <v>N</v>
      </c>
      <c r="L8" s="1" t="str">
        <f>IFERROR(VLOOKUP(B8,Blad1!A:H,8,FALSE),"")</f>
        <v>E</v>
      </c>
    </row>
    <row r="9" spans="1:12" x14ac:dyDescent="0.3">
      <c r="A9" s="1" t="str">
        <f t="shared" si="0"/>
        <v>100233.000.00 Salpeterzuur 53% vat 270 kg</v>
      </c>
      <c r="B9" s="1" t="s">
        <v>1821</v>
      </c>
      <c r="C9" s="1" t="s">
        <v>2410</v>
      </c>
      <c r="D9" s="1" t="s">
        <v>269</v>
      </c>
      <c r="E9" s="1" t="str">
        <f>IFERROR(VLOOKUP(B9,Blad1!A:H,2,FALSE),"")</f>
        <v>Salpeterzuur</v>
      </c>
      <c r="F9" s="1" t="e" cm="1">
        <f t="array" aca="1" ref="F9" ca="1">VBAProject.Module1.TekstTussenHaakjes(E9)</f>
        <v>#NAME?</v>
      </c>
      <c r="G9" s="1">
        <f>IFERROR(VLOOKUP(B9,Blad1!A:H,3,FALSE),"")</f>
        <v>2031</v>
      </c>
      <c r="H9" s="1" t="str">
        <f>IFERROR(VLOOKUP(B9,Blad1!A:H,4,FALSE),"")</f>
        <v>II</v>
      </c>
      <c r="I9" s="1" t="str">
        <f>IFERROR(VLOOKUP(B9,Blad1!A:H,5,FALSE),"")</f>
        <v>8</v>
      </c>
      <c r="J9" s="1" t="str">
        <f>IFERROR(VLOOKUP(B9,Blad1!A:H,6,FALSE),"")</f>
        <v/>
      </c>
      <c r="K9" s="1" t="str">
        <f>IFERROR(VLOOKUP(B9,Blad1!A:H,7,FALSE),"")</f>
        <v>N</v>
      </c>
      <c r="L9" s="1" t="str">
        <f>IFERROR(VLOOKUP(B9,Blad1!A:H,8,FALSE),"")</f>
        <v>E</v>
      </c>
    </row>
    <row r="10" spans="1:12" x14ac:dyDescent="0.3">
      <c r="A10" s="1" t="str">
        <f t="shared" si="0"/>
        <v>100234.000.00 Salpeterzuur 53% can 25 kg</v>
      </c>
      <c r="B10" s="1" t="s">
        <v>1825</v>
      </c>
      <c r="C10" s="1" t="s">
        <v>2410</v>
      </c>
      <c r="D10" s="1" t="s">
        <v>51</v>
      </c>
      <c r="E10" s="1" t="str">
        <f>IFERROR(VLOOKUP(B10,Blad1!A:H,2,FALSE),"")</f>
        <v>Salpeterzuur</v>
      </c>
      <c r="F10" s="1" t="e" cm="1">
        <f t="array" aca="1" ref="F10" ca="1">VBAProject.Module1.TekstTussenHaakjes(E10)</f>
        <v>#NAME?</v>
      </c>
      <c r="G10" s="1">
        <f>IFERROR(VLOOKUP(B10,Blad1!A:H,3,FALSE),"")</f>
        <v>2031</v>
      </c>
      <c r="H10" s="1" t="str">
        <f>IFERROR(VLOOKUP(B10,Blad1!A:H,4,FALSE),"")</f>
        <v>II</v>
      </c>
      <c r="I10" s="1" t="str">
        <f>IFERROR(VLOOKUP(B10,Blad1!A:H,5,FALSE),"")</f>
        <v>8</v>
      </c>
      <c r="J10" s="1" t="str">
        <f>IFERROR(VLOOKUP(B10,Blad1!A:H,6,FALSE),"")</f>
        <v/>
      </c>
      <c r="K10" s="1" t="str">
        <f>IFERROR(VLOOKUP(B10,Blad1!A:H,7,FALSE),"")</f>
        <v>N</v>
      </c>
      <c r="L10" s="1" t="str">
        <f>IFERROR(VLOOKUP(B10,Blad1!A:H,8,FALSE),"")</f>
        <v>E</v>
      </c>
    </row>
    <row r="11" spans="1:12" x14ac:dyDescent="0.3">
      <c r="A11" s="1" t="str">
        <f t="shared" si="0"/>
        <v>100257.000.00 Waterstofperoxide 35% can 23 kg</v>
      </c>
      <c r="B11" s="1" t="s">
        <v>1826</v>
      </c>
      <c r="C11" s="1" t="s">
        <v>2411</v>
      </c>
      <c r="D11" s="1" t="s">
        <v>44</v>
      </c>
      <c r="E11" s="1" t="str">
        <f>IFERROR(VLOOKUP(B11,Blad1!A:H,2,FALSE),"")</f>
        <v>Waterstofperoxide, oplossing in water</v>
      </c>
      <c r="F11" s="1" t="e" cm="1">
        <f t="array" aca="1" ref="F11" ca="1">VBAProject.Module1.TekstTussenHaakjes(E11)</f>
        <v>#NAME?</v>
      </c>
      <c r="G11" s="1">
        <f>IFERROR(VLOOKUP(B11,Blad1!A:H,3,FALSE),"")</f>
        <v>2014</v>
      </c>
      <c r="H11" s="1" t="str">
        <f>IFERROR(VLOOKUP(B11,Blad1!A:H,4,FALSE),"")</f>
        <v>II</v>
      </c>
      <c r="I11" s="1" t="str">
        <f>IFERROR(VLOOKUP(B11,Blad1!A:H,5,FALSE),"")</f>
        <v>5.1</v>
      </c>
      <c r="J11" s="1" t="str">
        <f>IFERROR(VLOOKUP(B11,Blad1!A:H,6,FALSE),"")</f>
        <v>8</v>
      </c>
      <c r="K11" s="1" t="str">
        <f>IFERROR(VLOOKUP(B11,Blad1!A:H,7,FALSE),"")</f>
        <v>N</v>
      </c>
      <c r="L11" s="1" t="str">
        <f>IFERROR(VLOOKUP(B11,Blad1!A:H,8,FALSE),"")</f>
        <v>E</v>
      </c>
    </row>
    <row r="12" spans="1:12" x14ac:dyDescent="0.3">
      <c r="A12" s="1" t="str">
        <f t="shared" si="0"/>
        <v>100781.000.00 Azijnzuur 80% E260 can 22 kg</v>
      </c>
      <c r="B12" s="1" t="s">
        <v>1832</v>
      </c>
      <c r="C12" s="1" t="s">
        <v>2412</v>
      </c>
      <c r="D12" s="1" t="s">
        <v>36</v>
      </c>
      <c r="E12" s="1" t="str">
        <f>IFERROR(VLOOKUP(B12,Blad1!A:H,2,FALSE),"")</f>
        <v>Azijnzuur, oplossing</v>
      </c>
      <c r="F12" s="1" t="e" cm="1">
        <f t="array" aca="1" ref="F12" ca="1">VBAProject.Module1.TekstTussenHaakjes(E12)</f>
        <v>#NAME?</v>
      </c>
      <c r="G12" s="1">
        <f>IFERROR(VLOOKUP(B12,Blad1!A:H,3,FALSE),"")</f>
        <v>2790</v>
      </c>
      <c r="H12" s="1" t="str">
        <f>IFERROR(VLOOKUP(B12,Blad1!A:H,4,FALSE),"")</f>
        <v>II</v>
      </c>
      <c r="I12" s="1" t="str">
        <f>IFERROR(VLOOKUP(B12,Blad1!A:H,5,FALSE),"")</f>
        <v>8</v>
      </c>
      <c r="J12" s="1" t="str">
        <f>IFERROR(VLOOKUP(B12,Blad1!A:H,6,FALSE),"")</f>
        <v/>
      </c>
      <c r="K12" s="1" t="str">
        <f>IFERROR(VLOOKUP(B12,Blad1!A:H,7,FALSE),"")</f>
        <v>N</v>
      </c>
      <c r="L12" s="1" t="str">
        <f>IFERROR(VLOOKUP(B12,Blad1!A:H,8,FALSE),"")</f>
        <v>E</v>
      </c>
    </row>
    <row r="13" spans="1:12" x14ac:dyDescent="0.3">
      <c r="A13" s="1" t="str">
        <f t="shared" si="0"/>
        <v>100782.000.00 Caustic soda miniparels zak 25 kg</v>
      </c>
      <c r="B13" s="1" t="s">
        <v>1834</v>
      </c>
      <c r="C13" s="1" t="s">
        <v>2413</v>
      </c>
      <c r="D13" s="1" t="s">
        <v>244</v>
      </c>
      <c r="E13" s="1" t="str">
        <f>IFERROR(VLOOKUP(B13,Blad1!A:H,2,FALSE),"")</f>
        <v>Natriumhydroxide, vast</v>
      </c>
      <c r="F13" s="1" t="e" cm="1">
        <f t="array" aca="1" ref="F13" ca="1">VBAProject.Module1.TekstTussenHaakjes(E13)</f>
        <v>#NAME?</v>
      </c>
      <c r="G13" s="1">
        <f>IFERROR(VLOOKUP(B13,Blad1!A:H,3,FALSE),"")</f>
        <v>1823</v>
      </c>
      <c r="H13" s="1" t="str">
        <f>IFERROR(VLOOKUP(B13,Blad1!A:H,4,FALSE),"")</f>
        <v>II</v>
      </c>
      <c r="I13" s="1" t="str">
        <f>IFERROR(VLOOKUP(B13,Blad1!A:H,5,FALSE),"")</f>
        <v>8</v>
      </c>
      <c r="J13" s="1" t="str">
        <f>IFERROR(VLOOKUP(B13,Blad1!A:H,6,FALSE),"")</f>
        <v/>
      </c>
      <c r="K13" s="1" t="str">
        <f>IFERROR(VLOOKUP(B13,Blad1!A:H,7,FALSE),"")</f>
        <v>N</v>
      </c>
      <c r="L13" s="1" t="str">
        <f>IFERROR(VLOOKUP(B13,Blad1!A:H,8,FALSE),"")</f>
        <v>E</v>
      </c>
    </row>
    <row r="14" spans="1:12" x14ac:dyDescent="0.3">
      <c r="A14" s="1" t="str">
        <f t="shared" si="0"/>
        <v>100784.000.00 Gedemineraliseerd water can 20 kg</v>
      </c>
      <c r="B14" s="1" t="s">
        <v>2414</v>
      </c>
      <c r="C14" s="1" t="s">
        <v>2404</v>
      </c>
      <c r="D14" s="1" t="s">
        <v>110</v>
      </c>
      <c r="E14" s="1" t="str">
        <f>IFERROR(VLOOKUP(B14,Blad1!A:H,2,FALSE),"")</f>
        <v/>
      </c>
      <c r="F14" s="1" t="e" cm="1">
        <f t="array" aca="1" ref="F14" ca="1">VBAProject.Module1.TekstTussenHaakjes(E14)</f>
        <v>#NAME?</v>
      </c>
      <c r="G14" s="1" t="str">
        <f>IFERROR(VLOOKUP(B14,Blad1!A:H,3,FALSE),"")</f>
        <v/>
      </c>
      <c r="H14" s="1" t="str">
        <f>IFERROR(VLOOKUP(B14,Blad1!A:H,4,FALSE),"")</f>
        <v/>
      </c>
      <c r="I14" s="1" t="str">
        <f>IFERROR(VLOOKUP(B14,Blad1!A:H,5,FALSE),"")</f>
        <v/>
      </c>
      <c r="J14" s="1" t="str">
        <f>IFERROR(VLOOKUP(B14,Blad1!A:H,6,FALSE),"")</f>
        <v/>
      </c>
      <c r="K14" s="1" t="str">
        <f>IFERROR(VLOOKUP(B14,Blad1!A:H,7,FALSE),"")</f>
        <v/>
      </c>
      <c r="L14" s="1" t="str">
        <f>IFERROR(VLOOKUP(B14,Blad1!A:H,8,FALSE),"")</f>
        <v/>
      </c>
    </row>
    <row r="15" spans="1:12" x14ac:dyDescent="0.3">
      <c r="A15" s="1" t="str">
        <f t="shared" si="0"/>
        <v>100786.000.00 Mierenzuur 85 % can 24 kg</v>
      </c>
      <c r="B15" s="1" t="s">
        <v>1836</v>
      </c>
      <c r="C15" s="1" t="s">
        <v>2415</v>
      </c>
      <c r="D15" s="1" t="s">
        <v>47</v>
      </c>
      <c r="E15" s="1" t="str">
        <f>IFERROR(VLOOKUP(B15,Blad1!A:H,2,FALSE),"")</f>
        <v>Methaanzuuroplossing</v>
      </c>
      <c r="F15" s="1" t="e" cm="1">
        <f t="array" aca="1" ref="F15" ca="1">VBAProject.Module1.TekstTussenHaakjes(E15)</f>
        <v>#NAME?</v>
      </c>
      <c r="G15" s="1">
        <f>IFERROR(VLOOKUP(B15,Blad1!A:H,3,FALSE),"")</f>
        <v>1779</v>
      </c>
      <c r="H15" s="1" t="str">
        <f>IFERROR(VLOOKUP(B15,Blad1!A:H,4,FALSE),"")</f>
        <v>II</v>
      </c>
      <c r="I15" s="1" t="str">
        <f>IFERROR(VLOOKUP(B15,Blad1!A:H,5,FALSE),"")</f>
        <v>8</v>
      </c>
      <c r="J15" s="1" t="str">
        <f>IFERROR(VLOOKUP(B15,Blad1!A:H,6,FALSE),"")</f>
        <v>3</v>
      </c>
      <c r="K15" s="1" t="str">
        <f>IFERROR(VLOOKUP(B15,Blad1!A:H,7,FALSE),"")</f>
        <v>N</v>
      </c>
      <c r="L15" s="1" t="str">
        <f>IFERROR(VLOOKUP(B15,Blad1!A:H,8,FALSE),"")</f>
        <v>D/E</v>
      </c>
    </row>
    <row r="16" spans="1:12" x14ac:dyDescent="0.3">
      <c r="A16" s="1" t="str">
        <f t="shared" si="0"/>
        <v>100787.000.00 Natriumhydroxide oplossing 33% levensmiddelen kwaliteit can 27 kg</v>
      </c>
      <c r="B16" s="1" t="s">
        <v>1838</v>
      </c>
      <c r="C16" s="1" t="s">
        <v>2416</v>
      </c>
      <c r="D16" s="1" t="s">
        <v>96</v>
      </c>
      <c r="E16" s="1" t="str">
        <f>IFERROR(VLOOKUP(B16,Blad1!A:H,2,FALSE),"")</f>
        <v>Natriumhydroxide, oplossing</v>
      </c>
      <c r="F16" s="1" t="e" cm="1">
        <f t="array" aca="1" ref="F16" ca="1">VBAProject.Module1.TekstTussenHaakjes(E16)</f>
        <v>#NAME?</v>
      </c>
      <c r="G16" s="1">
        <f>IFERROR(VLOOKUP(B16,Blad1!A:H,3,FALSE),"")</f>
        <v>1824</v>
      </c>
      <c r="H16" s="1" t="str">
        <f>IFERROR(VLOOKUP(B16,Blad1!A:H,4,FALSE),"")</f>
        <v>II</v>
      </c>
      <c r="I16" s="1" t="str">
        <f>IFERROR(VLOOKUP(B16,Blad1!A:H,5,FALSE),"")</f>
        <v>8</v>
      </c>
      <c r="J16" s="1" t="str">
        <f>IFERROR(VLOOKUP(B16,Blad1!A:H,6,FALSE),"")</f>
        <v/>
      </c>
      <c r="K16" s="1" t="str">
        <f>IFERROR(VLOOKUP(B16,Blad1!A:H,7,FALSE),"")</f>
        <v>N</v>
      </c>
      <c r="L16" s="1" t="str">
        <f>IFERROR(VLOOKUP(B16,Blad1!A:H,8,FALSE),"")</f>
        <v>E</v>
      </c>
    </row>
    <row r="17" spans="1:12" x14ac:dyDescent="0.3">
      <c r="A17" s="1" t="str">
        <f t="shared" si="0"/>
        <v>100788.000.00 Natriumhypochloriet 12,5% can 24,4 kg</v>
      </c>
      <c r="B17" s="1" t="s">
        <v>1839</v>
      </c>
      <c r="C17" s="1" t="s">
        <v>2417</v>
      </c>
      <c r="D17" s="1" t="s">
        <v>2418</v>
      </c>
      <c r="E17" s="1" t="str">
        <f>IFERROR(VLOOKUP(B17,Blad1!A:H,2,FALSE),"")</f>
        <v>Hypochloriet, oplossing</v>
      </c>
      <c r="F17" s="1" t="e" cm="1">
        <f t="array" aca="1" ref="F17" ca="1">VBAProject.Module1.TekstTussenHaakjes(E17)</f>
        <v>#NAME?</v>
      </c>
      <c r="G17" s="1">
        <f>IFERROR(VLOOKUP(B17,Blad1!A:H,3,FALSE),"")</f>
        <v>1791</v>
      </c>
      <c r="H17" s="1" t="str">
        <f>IFERROR(VLOOKUP(B17,Blad1!A:H,4,FALSE),"")</f>
        <v>II</v>
      </c>
      <c r="I17" s="1" t="str">
        <f>IFERROR(VLOOKUP(B17,Blad1!A:H,5,FALSE),"")</f>
        <v>8</v>
      </c>
      <c r="J17" s="1" t="str">
        <f>IFERROR(VLOOKUP(B17,Blad1!A:H,6,FALSE),"")</f>
        <v/>
      </c>
      <c r="K17" s="1" t="str">
        <f>IFERROR(VLOOKUP(B17,Blad1!A:H,7,FALSE),"")</f>
        <v>N</v>
      </c>
      <c r="L17" s="1" t="str">
        <f>IFERROR(VLOOKUP(B17,Blad1!A:H,8,FALSE),"")</f>
        <v>E</v>
      </c>
    </row>
    <row r="18" spans="1:12" x14ac:dyDescent="0.3">
      <c r="A18" s="1" t="str">
        <f t="shared" si="0"/>
        <v>100791.000.00 Salpeterzuur 53% can 26,6 kg</v>
      </c>
      <c r="B18" s="1" t="s">
        <v>1842</v>
      </c>
      <c r="C18" s="1" t="s">
        <v>2410</v>
      </c>
      <c r="D18" s="1" t="s">
        <v>2419</v>
      </c>
      <c r="E18" s="1" t="str">
        <f>IFERROR(VLOOKUP(B18,Blad1!A:H,2,FALSE),"")</f>
        <v>Salpeterzuur</v>
      </c>
      <c r="F18" s="1" t="e" cm="1">
        <f t="array" aca="1" ref="F18" ca="1">VBAProject.Module1.TekstTussenHaakjes(E18)</f>
        <v>#NAME?</v>
      </c>
      <c r="G18" s="1">
        <f>IFERROR(VLOOKUP(B18,Blad1!A:H,3,FALSE),"")</f>
        <v>2031</v>
      </c>
      <c r="H18" s="1" t="str">
        <f>IFERROR(VLOOKUP(B18,Blad1!A:H,4,FALSE),"")</f>
        <v>II</v>
      </c>
      <c r="I18" s="1" t="str">
        <f>IFERROR(VLOOKUP(B18,Blad1!A:H,5,FALSE),"")</f>
        <v>8</v>
      </c>
      <c r="J18" s="1" t="str">
        <f>IFERROR(VLOOKUP(B18,Blad1!A:H,6,FALSE),"")</f>
        <v/>
      </c>
      <c r="K18" s="1" t="str">
        <f>IFERROR(VLOOKUP(B18,Blad1!A:H,7,FALSE),"")</f>
        <v>N</v>
      </c>
      <c r="L18" s="1" t="str">
        <f>IFERROR(VLOOKUP(B18,Blad1!A:H,8,FALSE),"")</f>
        <v>E</v>
      </c>
    </row>
    <row r="19" spans="1:12" x14ac:dyDescent="0.3">
      <c r="A19" s="1" t="str">
        <f t="shared" si="0"/>
        <v>100805.000.00 Waterstofperoxide Oxteril Ac Bath 35% can 22,6 kg</v>
      </c>
      <c r="B19" s="1" t="s">
        <v>1844</v>
      </c>
      <c r="C19" s="1" t="s">
        <v>2420</v>
      </c>
      <c r="D19" s="1" t="s">
        <v>2421</v>
      </c>
      <c r="E19" s="1" t="str">
        <f>IFERROR(VLOOKUP(B19,Blad1!A:H,2,FALSE),"")</f>
        <v>Waterstofperoxide, oplossing in water</v>
      </c>
      <c r="F19" s="1" t="e" cm="1">
        <f t="array" aca="1" ref="F19" ca="1">VBAProject.Module1.TekstTussenHaakjes(E19)</f>
        <v>#NAME?</v>
      </c>
      <c r="G19" s="1">
        <f>IFERROR(VLOOKUP(B19,Blad1!A:H,3,FALSE),"")</f>
        <v>2014</v>
      </c>
      <c r="H19" s="1" t="str">
        <f>IFERROR(VLOOKUP(B19,Blad1!A:H,4,FALSE),"")</f>
        <v>II</v>
      </c>
      <c r="I19" s="1" t="str">
        <f>IFERROR(VLOOKUP(B19,Blad1!A:H,5,FALSE),"")</f>
        <v>5.1</v>
      </c>
      <c r="J19" s="1" t="str">
        <f>IFERROR(VLOOKUP(B19,Blad1!A:H,6,FALSE),"")</f>
        <v>8</v>
      </c>
      <c r="K19" s="1" t="str">
        <f>IFERROR(VLOOKUP(B19,Blad1!A:H,7,FALSE),"")</f>
        <v>N</v>
      </c>
      <c r="L19" s="1" t="str">
        <f>IFERROR(VLOOKUP(B19,Blad1!A:H,8,FALSE),"")</f>
        <v>E</v>
      </c>
    </row>
    <row r="20" spans="1:12" x14ac:dyDescent="0.3">
      <c r="A20" s="1" t="str">
        <f t="shared" si="0"/>
        <v>100807.000.00 Zoutzuur 30% levensmiddelen kwaliteit can 23 kg</v>
      </c>
      <c r="B20" s="1" t="s">
        <v>1846</v>
      </c>
      <c r="C20" s="1" t="s">
        <v>2422</v>
      </c>
      <c r="D20" s="1" t="s">
        <v>44</v>
      </c>
      <c r="E20" s="1" t="str">
        <f>IFERROR(VLOOKUP(B20,Blad1!A:H,2,FALSE),"")</f>
        <v>CHLOORWATERSTOFZUUR (ZOUTZUUR)</v>
      </c>
      <c r="F20" s="1" t="e" cm="1">
        <f t="array" aca="1" ref="F20" ca="1">VBAProject.Module1.TekstTussenHaakjes(E20)</f>
        <v>#NAME?</v>
      </c>
      <c r="G20" s="1">
        <f>IFERROR(VLOOKUP(B20,Blad1!A:H,3,FALSE),"")</f>
        <v>1789</v>
      </c>
      <c r="H20" s="1" t="str">
        <f>IFERROR(VLOOKUP(B20,Blad1!A:H,4,FALSE),"")</f>
        <v>II</v>
      </c>
      <c r="I20" s="1" t="str">
        <f>IFERROR(VLOOKUP(B20,Blad1!A:H,5,FALSE),"")</f>
        <v>8</v>
      </c>
      <c r="J20" s="1" t="str">
        <f>IFERROR(VLOOKUP(B20,Blad1!A:H,6,FALSE),"")</f>
        <v/>
      </c>
      <c r="K20" s="1" t="str">
        <f>IFERROR(VLOOKUP(B20,Blad1!A:H,7,FALSE),"")</f>
        <v>N</v>
      </c>
      <c r="L20" s="1" t="str">
        <f>IFERROR(VLOOKUP(B20,Blad1!A:H,8,FALSE),"")</f>
        <v>E</v>
      </c>
    </row>
    <row r="21" spans="1:12" x14ac:dyDescent="0.3">
      <c r="A21" s="1" t="str">
        <f t="shared" si="0"/>
        <v>100808.000.00 Zoutzuur 30% levensmiddelen kwaliteit VariBox 1086 kg</v>
      </c>
      <c r="B21" s="1" t="s">
        <v>1848</v>
      </c>
      <c r="C21" s="1" t="s">
        <v>2422</v>
      </c>
      <c r="D21" s="1" t="s">
        <v>2423</v>
      </c>
      <c r="E21" s="1" t="str">
        <f>IFERROR(VLOOKUP(B21,Blad1!A:H,2,FALSE),"")</f>
        <v>Zoutzuur</v>
      </c>
      <c r="F21" s="1" t="e" cm="1">
        <f t="array" aca="1" ref="F21" ca="1">VBAProject.Module1.TekstTussenHaakjes(E21)</f>
        <v>#NAME?</v>
      </c>
      <c r="G21" s="1">
        <f>IFERROR(VLOOKUP(B21,Blad1!A:H,3,FALSE),"")</f>
        <v>1789</v>
      </c>
      <c r="H21" s="1" t="str">
        <f>IFERROR(VLOOKUP(B21,Blad1!A:H,4,FALSE),"")</f>
        <v>II</v>
      </c>
      <c r="I21" s="1" t="str">
        <f>IFERROR(VLOOKUP(B21,Blad1!A:H,5,FALSE),"")</f>
        <v>8</v>
      </c>
      <c r="J21" s="1" t="str">
        <f>IFERROR(VLOOKUP(B21,Blad1!A:H,6,FALSE),"")</f>
        <v/>
      </c>
      <c r="K21" s="1" t="str">
        <f>IFERROR(VLOOKUP(B21,Blad1!A:H,7,FALSE),"")</f>
        <v>N</v>
      </c>
      <c r="L21" s="1" t="str">
        <f>IFERROR(VLOOKUP(B21,Blad1!A:H,8,FALSE),"")</f>
        <v>E</v>
      </c>
    </row>
    <row r="22" spans="1:12" x14ac:dyDescent="0.3">
      <c r="A22" s="1" t="str">
        <f t="shared" si="0"/>
        <v>100809.000.00 Zwavelzuur 37% can 25,6 kg</v>
      </c>
      <c r="B22" s="1" t="s">
        <v>1850</v>
      </c>
      <c r="C22" s="1" t="s">
        <v>2424</v>
      </c>
      <c r="D22" s="1" t="s">
        <v>2425</v>
      </c>
      <c r="E22" s="1" t="str">
        <f>IFERROR(VLOOKUP(B22,Blad1!A:H,2,FALSE),"")</f>
        <v>Zwavelzuur</v>
      </c>
      <c r="F22" s="1" t="e" cm="1">
        <f t="array" aca="1" ref="F22" ca="1">VBAProject.Module1.TekstTussenHaakjes(E22)</f>
        <v>#NAME?</v>
      </c>
      <c r="G22" s="1">
        <f>IFERROR(VLOOKUP(B22,Blad1!A:H,3,FALSE),"")</f>
        <v>2796</v>
      </c>
      <c r="H22" s="1" t="str">
        <f>IFERROR(VLOOKUP(B22,Blad1!A:H,4,FALSE),"")</f>
        <v>II</v>
      </c>
      <c r="I22" s="1" t="str">
        <f>IFERROR(VLOOKUP(B22,Blad1!A:H,5,FALSE),"")</f>
        <v>8</v>
      </c>
      <c r="J22" s="1" t="str">
        <f>IFERROR(VLOOKUP(B22,Blad1!A:H,6,FALSE),"")</f>
        <v/>
      </c>
      <c r="K22" s="1" t="str">
        <f>IFERROR(VLOOKUP(B22,Blad1!A:H,7,FALSE),"")</f>
        <v>N</v>
      </c>
      <c r="L22" s="1" t="str">
        <f>IFERROR(VLOOKUP(B22,Blad1!A:H,8,FALSE),"")</f>
        <v>E</v>
      </c>
    </row>
    <row r="23" spans="1:12" x14ac:dyDescent="0.3">
      <c r="A23" s="1" t="str">
        <f t="shared" si="0"/>
        <v>110130.000.00 P3-steril BEL (BE) vat 210 kg</v>
      </c>
      <c r="B23" s="1" t="s">
        <v>33</v>
      </c>
      <c r="C23" s="1" t="s">
        <v>2257</v>
      </c>
      <c r="D23" s="1" t="s">
        <v>34</v>
      </c>
      <c r="E23" s="1" t="str">
        <f>IFERROR(VLOOKUP(B23,Blad1!A:H,2,FALSE),"")</f>
        <v>Miieugevaarlijke vloeistof, N.E.G. (quaternaire ammonium verbinding, Alkyl ammonium chloride)</v>
      </c>
      <c r="F23" s="1" t="e" cm="1">
        <f t="array" aca="1" ref="F23" ca="1">VBAProject.Module1.TekstTussenHaakjes(E23)</f>
        <v>#NAME?</v>
      </c>
      <c r="G23" s="1">
        <f>IFERROR(VLOOKUP(B23,Blad1!A:H,3,FALSE),"")</f>
        <v>3082</v>
      </c>
      <c r="H23" s="1" t="str">
        <f>IFERROR(VLOOKUP(B23,Blad1!A:H,4,FALSE),"")</f>
        <v>III</v>
      </c>
      <c r="I23" s="1" t="str">
        <f>IFERROR(VLOOKUP(B23,Blad1!A:H,5,FALSE),"")</f>
        <v>9</v>
      </c>
      <c r="J23" s="1" t="str">
        <f>IFERROR(VLOOKUP(B23,Blad1!A:H,6,FALSE),"")</f>
        <v/>
      </c>
      <c r="K23" s="1" t="str">
        <f>IFERROR(VLOOKUP(B23,Blad1!A:H,7,FALSE),"")</f>
        <v>N</v>
      </c>
      <c r="L23" s="1" t="str">
        <f>IFERROR(VLOOKUP(B23,Blad1!A:H,8,FALSE),"")</f>
        <v>E</v>
      </c>
    </row>
    <row r="24" spans="1:12" x14ac:dyDescent="0.3">
      <c r="A24" s="1" t="str">
        <f t="shared" si="0"/>
        <v>110131.000.00 P3-topax 66 (BE) can 22 kg</v>
      </c>
      <c r="B24" s="1" t="s">
        <v>35</v>
      </c>
      <c r="C24" s="1" t="s">
        <v>2258</v>
      </c>
      <c r="D24" s="1" t="s">
        <v>36</v>
      </c>
      <c r="E24" s="1" t="str">
        <f>IFERROR(VLOOKUP(B24,Blad1!A:H,2,FALSE),"")</f>
        <v>Bijtende, basische, anorganische vloeistof, N.E.G (natriumhydroxide, natriumhypochloriet)</v>
      </c>
      <c r="F24" s="1" t="e" cm="1">
        <f t="array" aca="1" ref="F24" ca="1">VBAProject.Module1.TekstTussenHaakjes(E24)</f>
        <v>#NAME?</v>
      </c>
      <c r="G24" s="1">
        <f>IFERROR(VLOOKUP(B24,Blad1!A:H,3,FALSE),"")</f>
        <v>3266</v>
      </c>
      <c r="H24" s="1" t="str">
        <f>IFERROR(VLOOKUP(B24,Blad1!A:H,4,FALSE),"")</f>
        <v>II</v>
      </c>
      <c r="I24" s="1" t="str">
        <f>IFERROR(VLOOKUP(B24,Blad1!A:H,5,FALSE),"")</f>
        <v>8</v>
      </c>
      <c r="J24" s="1" t="str">
        <f>IFERROR(VLOOKUP(B24,Blad1!A:H,6,FALSE),"")</f>
        <v/>
      </c>
      <c r="K24" s="1" t="str">
        <f>IFERROR(VLOOKUP(B24,Blad1!A:H,7,FALSE),"")</f>
        <v>N</v>
      </c>
      <c r="L24" s="1" t="str">
        <f>IFERROR(VLOOKUP(B24,Blad1!A:H,8,FALSE),"")</f>
        <v>E</v>
      </c>
    </row>
    <row r="25" spans="1:12" x14ac:dyDescent="0.3">
      <c r="A25" s="1" t="str">
        <f t="shared" si="0"/>
        <v>110132.000.00 Topaz HD2 (BE) can 28 kg</v>
      </c>
      <c r="B25" s="1" t="s">
        <v>37</v>
      </c>
      <c r="C25" s="1" t="s">
        <v>2259</v>
      </c>
      <c r="D25" s="1" t="s">
        <v>38</v>
      </c>
      <c r="E25" s="1" t="str">
        <f>IFERROR(VLOOKUP(B25,Blad1!A:H,2,FALSE),"")</f>
        <v>Natriumhydroxide, oplossing</v>
      </c>
      <c r="F25" s="1" t="e" cm="1">
        <f t="array" aca="1" ref="F25" ca="1">VBAProject.Module1.TekstTussenHaakjes(E25)</f>
        <v>#NAME?</v>
      </c>
      <c r="G25" s="1">
        <f>IFERROR(VLOOKUP(B25,Blad1!A:H,3,FALSE),"")</f>
        <v>1824</v>
      </c>
      <c r="H25" s="1" t="str">
        <f>IFERROR(VLOOKUP(B25,Blad1!A:H,4,FALSE),"")</f>
        <v>II</v>
      </c>
      <c r="I25" s="1" t="str">
        <f>IFERROR(VLOOKUP(B25,Blad1!A:H,5,FALSE),"")</f>
        <v>8</v>
      </c>
      <c r="J25" s="1" t="str">
        <f>IFERROR(VLOOKUP(B25,Blad1!A:H,6,FALSE),"")</f>
        <v/>
      </c>
      <c r="K25" s="1" t="str">
        <f>IFERROR(VLOOKUP(B25,Blad1!A:H,7,FALSE),"")</f>
        <v>N</v>
      </c>
      <c r="L25" s="1" t="str">
        <f>IFERROR(VLOOKUP(B25,Blad1!A:H,8,FALSE),"")</f>
        <v>E</v>
      </c>
    </row>
    <row r="26" spans="1:12" x14ac:dyDescent="0.3">
      <c r="A26" s="1" t="str">
        <f t="shared" si="0"/>
        <v>110133.000.00 Topaz MD2 (BE) can 21 kg</v>
      </c>
      <c r="B26" s="1" t="s">
        <v>39</v>
      </c>
      <c r="C26" s="1" t="s">
        <v>2260</v>
      </c>
      <c r="D26" s="1" t="s">
        <v>40</v>
      </c>
      <c r="E26" s="1" t="str">
        <f>IFERROR(VLOOKUP(B26,Blad1!A:H,2,FALSE),"")</f>
        <v>Natriumhydroxide, oplossing</v>
      </c>
      <c r="F26" s="1" t="e" cm="1">
        <f t="array" aca="1" ref="F26" ca="1">VBAProject.Module1.TekstTussenHaakjes(E26)</f>
        <v>#NAME?</v>
      </c>
      <c r="G26" s="1">
        <f>IFERROR(VLOOKUP(B26,Blad1!A:H,3,FALSE),"")</f>
        <v>1824</v>
      </c>
      <c r="H26" s="1" t="str">
        <f>IFERROR(VLOOKUP(B26,Blad1!A:H,4,FALSE),"")</f>
        <v>III</v>
      </c>
      <c r="I26" s="1" t="str">
        <f>IFERROR(VLOOKUP(B26,Blad1!A:H,5,FALSE),"")</f>
        <v>8</v>
      </c>
      <c r="J26" s="1" t="str">
        <f>IFERROR(VLOOKUP(B26,Blad1!A:H,6,FALSE),"")</f>
        <v/>
      </c>
      <c r="K26" s="1" t="str">
        <f>IFERROR(VLOOKUP(B26,Blad1!A:H,7,FALSE),"")</f>
        <v>N</v>
      </c>
      <c r="L26" s="1" t="str">
        <f>IFERROR(VLOOKUP(B26,Blad1!A:H,8,FALSE),"")</f>
        <v>E</v>
      </c>
    </row>
    <row r="27" spans="1:12" x14ac:dyDescent="0.3">
      <c r="A27" s="1" t="str">
        <f t="shared" si="0"/>
        <v>110134.000.00 P3-steril BEL (BE) can 10 kg</v>
      </c>
      <c r="B27" s="1" t="s">
        <v>41</v>
      </c>
      <c r="C27" s="1" t="s">
        <v>2257</v>
      </c>
      <c r="D27" s="1" t="s">
        <v>42</v>
      </c>
      <c r="E27" s="1" t="str">
        <f>IFERROR(VLOOKUP(B27,Blad1!A:H,2,FALSE),"")</f>
        <v>Miieugevaarlijke vloeistof, N.E.G. (quaternaire ammonium verbinding, Alkyl ammonium chloride)</v>
      </c>
      <c r="F27" s="1" t="e" cm="1">
        <f t="array" aca="1" ref="F27" ca="1">VBAProject.Module1.TekstTussenHaakjes(E27)</f>
        <v>#NAME?</v>
      </c>
      <c r="G27" s="1">
        <f>IFERROR(VLOOKUP(B27,Blad1!A:H,3,FALSE),"")</f>
        <v>3082</v>
      </c>
      <c r="H27" s="1" t="str">
        <f>IFERROR(VLOOKUP(B27,Blad1!A:H,4,FALSE),"")</f>
        <v>III</v>
      </c>
      <c r="I27" s="1" t="str">
        <f>IFERROR(VLOOKUP(B27,Blad1!A:H,5,FALSE),"")</f>
        <v>9</v>
      </c>
      <c r="J27" s="1" t="str">
        <f>IFERROR(VLOOKUP(B27,Blad1!A:H,6,FALSE),"")</f>
        <v/>
      </c>
      <c r="K27" s="1" t="str">
        <f>IFERROR(VLOOKUP(B27,Blad1!A:H,7,FALSE),"")</f>
        <v>N</v>
      </c>
      <c r="L27" s="1" t="str">
        <f>IFERROR(VLOOKUP(B27,Blad1!A:H,8,FALSE),"")</f>
        <v>E</v>
      </c>
    </row>
    <row r="28" spans="1:12" x14ac:dyDescent="0.3">
      <c r="A28" s="1" t="str">
        <f t="shared" si="0"/>
        <v>110135.000.00 Topaz CL3 (BE) can 23 kg</v>
      </c>
      <c r="B28" s="1" t="s">
        <v>43</v>
      </c>
      <c r="C28" s="1" t="s">
        <v>2261</v>
      </c>
      <c r="D28" s="1" t="s">
        <v>44</v>
      </c>
      <c r="E28" s="1" t="str">
        <f>IFERROR(VLOOKUP(B28,Blad1!A:H,2,FALSE),"")</f>
        <v>Bijtende basische anorganische vloeistof  N.E.G. (kaliumhydroxide, natriumhypochloriet)</v>
      </c>
      <c r="F28" s="1" t="e" cm="1">
        <f t="array" aca="1" ref="F28" ca="1">VBAProject.Module1.TekstTussenHaakjes(E28)</f>
        <v>#NAME?</v>
      </c>
      <c r="G28" s="1">
        <f>IFERROR(VLOOKUP(B28,Blad1!A:H,3,FALSE),"")</f>
        <v>3266</v>
      </c>
      <c r="H28" s="1" t="str">
        <f>IFERROR(VLOOKUP(B28,Blad1!A:H,4,FALSE),"")</f>
        <v>II</v>
      </c>
      <c r="I28" s="1" t="str">
        <f>IFERROR(VLOOKUP(B28,Blad1!A:H,5,FALSE),"")</f>
        <v>8</v>
      </c>
      <c r="J28" s="1" t="str">
        <f>IFERROR(VLOOKUP(B28,Blad1!A:H,6,FALSE),"")</f>
        <v/>
      </c>
      <c r="K28" s="1" t="str">
        <f>IFERROR(VLOOKUP(B28,Blad1!A:H,7,FALSE),"")</f>
        <v>N</v>
      </c>
      <c r="L28" s="1" t="str">
        <f>IFERROR(VLOOKUP(B28,Blad1!A:H,8,FALSE),"")</f>
        <v>E</v>
      </c>
    </row>
    <row r="29" spans="1:12" x14ac:dyDescent="0.3">
      <c r="A29" s="1" t="str">
        <f t="shared" si="0"/>
        <v>110136.000.00 Topaz LD1 (BE) can 21 kg</v>
      </c>
      <c r="B29" s="1" t="s">
        <v>45</v>
      </c>
      <c r="C29" s="1" t="s">
        <v>2262</v>
      </c>
      <c r="D29" s="1" t="s">
        <v>40</v>
      </c>
      <c r="E29" s="1" t="str">
        <f>IFERROR(VLOOKUP(B29,Blad1!A:H,2,FALSE),"")</f>
        <v/>
      </c>
      <c r="F29" s="1" t="e" cm="1">
        <f t="array" aca="1" ref="F29" ca="1">VBAProject.Module1.TekstTussenHaakjes(E29)</f>
        <v>#NAME?</v>
      </c>
      <c r="G29" s="1" t="str">
        <f>IFERROR(VLOOKUP(B29,Blad1!A:H,3,FALSE),"")</f>
        <v/>
      </c>
      <c r="H29" s="1" t="str">
        <f>IFERROR(VLOOKUP(B29,Blad1!A:H,4,FALSE),"")</f>
        <v/>
      </c>
      <c r="I29" s="1" t="str">
        <f>IFERROR(VLOOKUP(B29,Blad1!A:H,5,FALSE),"")</f>
        <v/>
      </c>
      <c r="J29" s="1" t="str">
        <f>IFERROR(VLOOKUP(B29,Blad1!A:H,6,FALSE),"")</f>
        <v/>
      </c>
      <c r="K29" s="1" t="str">
        <f>IFERROR(VLOOKUP(B29,Blad1!A:H,7,FALSE),"")</f>
        <v/>
      </c>
      <c r="L29" s="1" t="str">
        <f>IFERROR(VLOOKUP(B29,Blad1!A:H,8,FALSE),"")</f>
        <v/>
      </c>
    </row>
    <row r="30" spans="1:12" x14ac:dyDescent="0.3">
      <c r="A30" s="1" t="str">
        <f t="shared" si="0"/>
        <v>110137.000.00 Topaz MD3 (BE) can 24 kg</v>
      </c>
      <c r="B30" s="1" t="s">
        <v>46</v>
      </c>
      <c r="C30" s="1" t="s">
        <v>2263</v>
      </c>
      <c r="D30" s="1" t="s">
        <v>47</v>
      </c>
      <c r="E30" s="1" t="str">
        <f>IFERROR(VLOOKUP(B30,Blad1!A:H,2,FALSE),"")</f>
        <v>Natriumhydroxide, oplossing</v>
      </c>
      <c r="F30" s="1" t="e" cm="1">
        <f t="array" aca="1" ref="F30" ca="1">VBAProject.Module1.TekstTussenHaakjes(E30)</f>
        <v>#NAME?</v>
      </c>
      <c r="G30" s="1">
        <f>IFERROR(VLOOKUP(B30,Blad1!A:H,3,FALSE),"")</f>
        <v>1824</v>
      </c>
      <c r="H30" s="1" t="str">
        <f>IFERROR(VLOOKUP(B30,Blad1!A:H,4,FALSE),"")</f>
        <v>II</v>
      </c>
      <c r="I30" s="1" t="str">
        <f>IFERROR(VLOOKUP(B30,Blad1!A:H,5,FALSE),"")</f>
        <v>8</v>
      </c>
      <c r="J30" s="1" t="str">
        <f>IFERROR(VLOOKUP(B30,Blad1!A:H,6,FALSE),"")</f>
        <v/>
      </c>
      <c r="K30" s="1" t="str">
        <f>IFERROR(VLOOKUP(B30,Blad1!A:H,7,FALSE),"")</f>
        <v>N</v>
      </c>
      <c r="L30" s="1" t="str">
        <f>IFERROR(VLOOKUP(B30,Blad1!A:H,8,FALSE),"")</f>
        <v>E</v>
      </c>
    </row>
    <row r="31" spans="1:12" x14ac:dyDescent="0.3">
      <c r="A31" s="1" t="str">
        <f t="shared" si="0"/>
        <v>110138.000.00 Topaz AC3 (BE) can 23 kg</v>
      </c>
      <c r="B31" s="1" t="s">
        <v>48</v>
      </c>
      <c r="C31" s="1" t="s">
        <v>2264</v>
      </c>
      <c r="D31" s="1" t="s">
        <v>44</v>
      </c>
      <c r="E31" s="1" t="str">
        <f>IFERROR(VLOOKUP(B31,Blad1!A:H,2,FALSE),"")</f>
        <v>fosforzuur, oplossing</v>
      </c>
      <c r="F31" s="1" t="e" cm="1">
        <f t="array" aca="1" ref="F31" ca="1">VBAProject.Module1.TekstTussenHaakjes(E31)</f>
        <v>#NAME?</v>
      </c>
      <c r="G31" s="1">
        <f>IFERROR(VLOOKUP(B31,Blad1!A:H,3,FALSE),"")</f>
        <v>1805</v>
      </c>
      <c r="H31" s="1" t="str">
        <f>IFERROR(VLOOKUP(B31,Blad1!A:H,4,FALSE),"")</f>
        <v>III</v>
      </c>
      <c r="I31" s="1" t="str">
        <f>IFERROR(VLOOKUP(B31,Blad1!A:H,5,FALSE),"")</f>
        <v>8</v>
      </c>
      <c r="J31" s="1" t="str">
        <f>IFERROR(VLOOKUP(B31,Blad1!A:H,6,FALSE),"")</f>
        <v/>
      </c>
      <c r="K31" s="1" t="str">
        <f>IFERROR(VLOOKUP(B31,Blad1!A:H,7,FALSE),"")</f>
        <v>N</v>
      </c>
      <c r="L31" s="1" t="str">
        <f>IFERROR(VLOOKUP(B31,Blad1!A:H,8,FALSE),"")</f>
        <v>E</v>
      </c>
    </row>
    <row r="32" spans="1:12" x14ac:dyDescent="0.3">
      <c r="A32" s="1" t="str">
        <f t="shared" si="0"/>
        <v>110139.000.00 P3-topax 960 (BE) can 22 kg</v>
      </c>
      <c r="B32" s="1" t="s">
        <v>49</v>
      </c>
      <c r="C32" s="1" t="s">
        <v>2265</v>
      </c>
      <c r="D32" s="1" t="s">
        <v>36</v>
      </c>
      <c r="E32" s="1" t="str">
        <f>IFERROR(VLOOKUP(B32,Blad1!A:H,2,FALSE),"")</f>
        <v>Bijtende baxhiche anorganische vloeistof, N.E.G. (natriumhydroxide, alkylamine(n))_x005F_x000D_</v>
      </c>
      <c r="F32" s="1" t="e" cm="1">
        <f t="array" aca="1" ref="F32" ca="1">VBAProject.Module1.TekstTussenHaakjes(E32)</f>
        <v>#NAME?</v>
      </c>
      <c r="G32" s="1">
        <f>IFERROR(VLOOKUP(B32,Blad1!A:H,3,FALSE),"")</f>
        <v>3266</v>
      </c>
      <c r="H32" s="1" t="str">
        <f>IFERROR(VLOOKUP(B32,Blad1!A:H,4,FALSE),"")</f>
        <v>II</v>
      </c>
      <c r="I32" s="1" t="str">
        <f>IFERROR(VLOOKUP(B32,Blad1!A:H,5,FALSE),"")</f>
        <v>8</v>
      </c>
      <c r="J32" s="1" t="str">
        <f>IFERROR(VLOOKUP(B32,Blad1!A:H,6,FALSE),"")</f>
        <v/>
      </c>
      <c r="K32" s="1" t="str">
        <f>IFERROR(VLOOKUP(B32,Blad1!A:H,7,FALSE),"")</f>
        <v>N</v>
      </c>
      <c r="L32" s="1" t="str">
        <f>IFERROR(VLOOKUP(B32,Blad1!A:H,8,FALSE),"")</f>
        <v>E</v>
      </c>
    </row>
    <row r="33" spans="1:12" x14ac:dyDescent="0.3">
      <c r="A33" s="1" t="str">
        <f t="shared" si="0"/>
        <v>110140.000.00 Topaz HD3 (BE) can 25 kg</v>
      </c>
      <c r="B33" s="1" t="s">
        <v>50</v>
      </c>
      <c r="C33" s="1" t="s">
        <v>2266</v>
      </c>
      <c r="D33" s="1" t="s">
        <v>51</v>
      </c>
      <c r="E33" s="1" t="str">
        <f>IFERROR(VLOOKUP(B33,Blad1!A:H,2,FALSE),"")</f>
        <v>Natriumhydroxide, oplossing</v>
      </c>
      <c r="F33" s="1" t="e" cm="1">
        <f t="array" aca="1" ref="F33" ca="1">VBAProject.Module1.TekstTussenHaakjes(E33)</f>
        <v>#NAME?</v>
      </c>
      <c r="G33" s="1">
        <f>IFERROR(VLOOKUP(B33,Blad1!A:H,3,FALSE),"")</f>
        <v>1824</v>
      </c>
      <c r="H33" s="1" t="str">
        <f>IFERROR(VLOOKUP(B33,Blad1!A:H,4,FALSE),"")</f>
        <v>II</v>
      </c>
      <c r="I33" s="1" t="str">
        <f>IFERROR(VLOOKUP(B33,Blad1!A:H,5,FALSE),"")</f>
        <v>8</v>
      </c>
      <c r="J33" s="1" t="str">
        <f>IFERROR(VLOOKUP(B33,Blad1!A:H,6,FALSE),"")</f>
        <v/>
      </c>
      <c r="K33" s="1" t="str">
        <f>IFERROR(VLOOKUP(B33,Blad1!A:H,7,FALSE),"")</f>
        <v>N</v>
      </c>
      <c r="L33" s="1" t="str">
        <f>IFERROR(VLOOKUP(B33,Blad1!A:H,8,FALSE),"")</f>
        <v>E</v>
      </c>
    </row>
    <row r="34" spans="1:12" x14ac:dyDescent="0.3">
      <c r="A34" s="1" t="str">
        <f t="shared" si="0"/>
        <v>110143.000.00 P3-topactive LA (BE) can 21 kg</v>
      </c>
      <c r="B34" s="1" t="s">
        <v>54</v>
      </c>
      <c r="C34" s="1" t="s">
        <v>2267</v>
      </c>
      <c r="D34" s="1" t="s">
        <v>40</v>
      </c>
      <c r="E34" s="1" t="str">
        <f>IFERROR(VLOOKUP(B34,Blad1!A:H,2,FALSE),"")</f>
        <v>Ethanol, oplossing</v>
      </c>
      <c r="F34" s="1" t="e" cm="1">
        <f t="array" aca="1" ref="F34" ca="1">VBAProject.Module1.TekstTussenHaakjes(E34)</f>
        <v>#NAME?</v>
      </c>
      <c r="G34" s="1">
        <f>IFERROR(VLOOKUP(B34,Blad1!A:H,3,FALSE),"")</f>
        <v>1170</v>
      </c>
      <c r="H34" s="1" t="str">
        <f>IFERROR(VLOOKUP(B34,Blad1!A:H,4,FALSE),"")</f>
        <v>III</v>
      </c>
      <c r="I34" s="1" t="str">
        <f>IFERROR(VLOOKUP(B34,Blad1!A:H,5,FALSE),"")</f>
        <v>3</v>
      </c>
      <c r="J34" s="1" t="str">
        <f>IFERROR(VLOOKUP(B34,Blad1!A:H,6,FALSE),"")</f>
        <v/>
      </c>
      <c r="K34" s="1" t="str">
        <f>IFERROR(VLOOKUP(B34,Blad1!A:H,7,FALSE),"")</f>
        <v>N</v>
      </c>
      <c r="L34" s="1" t="str">
        <f>IFERROR(VLOOKUP(B34,Blad1!A:H,8,FALSE),"")</f>
        <v>D/E</v>
      </c>
    </row>
    <row r="35" spans="1:12" x14ac:dyDescent="0.3">
      <c r="A35" s="1" t="str">
        <f t="shared" si="0"/>
        <v>110144.000.00 P3-topax 66 (BE) vat 225 kg</v>
      </c>
      <c r="B35" s="1" t="s">
        <v>55</v>
      </c>
      <c r="C35" s="1" t="s">
        <v>2258</v>
      </c>
      <c r="D35" s="1" t="s">
        <v>56</v>
      </c>
      <c r="E35" s="1" t="str">
        <f>IFERROR(VLOOKUP(B35,Blad1!A:H,2,FALSE),"")</f>
        <v>Bijtende, basische, anorganische vloeistof, N.E.G (natriumhydroxide, natriumhypochloriet)</v>
      </c>
      <c r="F35" s="1" t="e" cm="1">
        <f t="array" aca="1" ref="F35" ca="1">VBAProject.Module1.TekstTussenHaakjes(E35)</f>
        <v>#NAME?</v>
      </c>
      <c r="G35" s="1">
        <f>IFERROR(VLOOKUP(B35,Blad1!A:H,3,FALSE),"")</f>
        <v>3266</v>
      </c>
      <c r="H35" s="1" t="str">
        <f>IFERROR(VLOOKUP(B35,Blad1!A:H,4,FALSE),"")</f>
        <v>II</v>
      </c>
      <c r="I35" s="1" t="str">
        <f>IFERROR(VLOOKUP(B35,Blad1!A:H,5,FALSE),"")</f>
        <v>8</v>
      </c>
      <c r="J35" s="1" t="str">
        <f>IFERROR(VLOOKUP(B35,Blad1!A:H,6,FALSE),"")</f>
        <v/>
      </c>
      <c r="K35" s="1" t="str">
        <f>IFERROR(VLOOKUP(B35,Blad1!A:H,7,FALSE),"")</f>
        <v>N</v>
      </c>
      <c r="L35" s="1" t="str">
        <f>IFERROR(VLOOKUP(B35,Blad1!A:H,8,FALSE),"")</f>
        <v>E</v>
      </c>
    </row>
    <row r="36" spans="1:12" x14ac:dyDescent="0.3">
      <c r="A36" s="1" t="str">
        <f t="shared" si="0"/>
        <v>110160.000.00 Topaz AC4 (BE) can 23 kg</v>
      </c>
      <c r="B36" s="1" t="s">
        <v>80</v>
      </c>
      <c r="C36" s="1" t="s">
        <v>2268</v>
      </c>
      <c r="D36" s="1" t="s">
        <v>44</v>
      </c>
      <c r="E36" s="1" t="str">
        <f>IFERROR(VLOOKUP(B36,Blad1!A:H,2,FALSE),"")</f>
        <v/>
      </c>
      <c r="F36" s="1" t="e" cm="1">
        <f t="array" aca="1" ref="F36" ca="1">VBAProject.Module1.TekstTussenHaakjes(E36)</f>
        <v>#NAME?</v>
      </c>
      <c r="G36" s="1" t="str">
        <f>IFERROR(VLOOKUP(B36,Blad1!A:H,3,FALSE),"")</f>
        <v/>
      </c>
      <c r="H36" s="1" t="str">
        <f>IFERROR(VLOOKUP(B36,Blad1!A:H,4,FALSE),"")</f>
        <v/>
      </c>
      <c r="I36" s="1" t="str">
        <f>IFERROR(VLOOKUP(B36,Blad1!A:H,5,FALSE),"")</f>
        <v/>
      </c>
      <c r="J36" s="1" t="str">
        <f>IFERROR(VLOOKUP(B36,Blad1!A:H,6,FALSE),"")</f>
        <v/>
      </c>
      <c r="K36" s="1" t="str">
        <f>IFERROR(VLOOKUP(B36,Blad1!A:H,7,FALSE),"")</f>
        <v/>
      </c>
      <c r="L36" s="1" t="str">
        <f>IFERROR(VLOOKUP(B36,Blad1!A:H,8,FALSE),"")</f>
        <v/>
      </c>
    </row>
    <row r="37" spans="1:12" x14ac:dyDescent="0.3">
      <c r="A37" s="1" t="str">
        <f t="shared" si="0"/>
        <v>110171.000.00 Topaz CL4 (BE) can 23 kg</v>
      </c>
      <c r="B37" s="1" t="s">
        <v>92</v>
      </c>
      <c r="C37" s="1" t="s">
        <v>2269</v>
      </c>
      <c r="D37" s="1" t="s">
        <v>44</v>
      </c>
      <c r="E37" s="1" t="str">
        <f>IFERROR(VLOOKUP(B37,Blad1!A:H,2,FALSE),"")</f>
        <v>Bijtende basische anorganische vloestof, N.E.G. (natriumhydroxide, natriumhypochloriet)</v>
      </c>
      <c r="F37" s="1" t="e" cm="1">
        <f t="array" aca="1" ref="F37" ca="1">VBAProject.Module1.TekstTussenHaakjes(E37)</f>
        <v>#NAME?</v>
      </c>
      <c r="G37" s="1">
        <f>IFERROR(VLOOKUP(B37,Blad1!A:H,3,FALSE),"")</f>
        <v>3266</v>
      </c>
      <c r="H37" s="1" t="str">
        <f>IFERROR(VLOOKUP(B37,Blad1!A:H,4,FALSE),"")</f>
        <v>II</v>
      </c>
      <c r="I37" s="1" t="str">
        <f>IFERROR(VLOOKUP(B37,Blad1!A:H,5,FALSE),"")</f>
        <v>8</v>
      </c>
      <c r="J37" s="1" t="str">
        <f>IFERROR(VLOOKUP(B37,Blad1!A:H,6,FALSE),"")</f>
        <v/>
      </c>
      <c r="K37" s="1" t="str">
        <f>IFERROR(VLOOKUP(B37,Blad1!A:H,7,FALSE),"")</f>
        <v>N</v>
      </c>
      <c r="L37" s="1" t="str">
        <f>IFERROR(VLOOKUP(B37,Blad1!A:H,8,FALSE),"")</f>
        <v>E</v>
      </c>
    </row>
    <row r="38" spans="1:12" x14ac:dyDescent="0.3">
      <c r="A38" s="1" t="str">
        <f t="shared" si="0"/>
        <v>110177.000.00 Topaz HD2 (BE) vat 285 kg</v>
      </c>
      <c r="B38" s="1" t="s">
        <v>101</v>
      </c>
      <c r="C38" s="1" t="s">
        <v>2259</v>
      </c>
      <c r="D38" s="1" t="s">
        <v>102</v>
      </c>
      <c r="E38" s="1" t="str">
        <f>IFERROR(VLOOKUP(B38,Blad1!A:H,2,FALSE),"")</f>
        <v>Natriumhydroxide, oplossing</v>
      </c>
      <c r="F38" s="1" t="e" cm="1">
        <f t="array" aca="1" ref="F38" ca="1">VBAProject.Module1.TekstTussenHaakjes(E38)</f>
        <v>#NAME?</v>
      </c>
      <c r="G38" s="1">
        <f>IFERROR(VLOOKUP(B38,Blad1!A:H,3,FALSE),"")</f>
        <v>1824</v>
      </c>
      <c r="H38" s="1" t="str">
        <f>IFERROR(VLOOKUP(B38,Blad1!A:H,4,FALSE),"")</f>
        <v>II</v>
      </c>
      <c r="I38" s="1" t="str">
        <f>IFERROR(VLOOKUP(B38,Blad1!A:H,5,FALSE),"")</f>
        <v>8</v>
      </c>
      <c r="J38" s="1" t="str">
        <f>IFERROR(VLOOKUP(B38,Blad1!A:H,6,FALSE),"")</f>
        <v/>
      </c>
      <c r="K38" s="1" t="str">
        <f>IFERROR(VLOOKUP(B38,Blad1!A:H,7,FALSE),"")</f>
        <v>N</v>
      </c>
      <c r="L38" s="1" t="str">
        <f>IFERROR(VLOOKUP(B38,Blad1!A:H,8,FALSE),"")</f>
        <v>E</v>
      </c>
    </row>
    <row r="39" spans="1:12" x14ac:dyDescent="0.3">
      <c r="A39" s="1" t="str">
        <f t="shared" si="0"/>
        <v>110180.000.00 Topaz LD1 (BE) can 10 kg</v>
      </c>
      <c r="B39" s="1" t="s">
        <v>105</v>
      </c>
      <c r="C39" s="1" t="s">
        <v>2262</v>
      </c>
      <c r="D39" s="1" t="s">
        <v>42</v>
      </c>
      <c r="E39" s="1" t="str">
        <f>IFERROR(VLOOKUP(B39,Blad1!A:H,2,FALSE),"")</f>
        <v/>
      </c>
      <c r="F39" s="1" t="e" cm="1">
        <f t="array" aca="1" ref="F39" ca="1">VBAProject.Module1.TekstTussenHaakjes(E39)</f>
        <v>#NAME?</v>
      </c>
      <c r="G39" s="1" t="str">
        <f>IFERROR(VLOOKUP(B39,Blad1!A:H,3,FALSE),"")</f>
        <v/>
      </c>
      <c r="H39" s="1" t="str">
        <f>IFERROR(VLOOKUP(B39,Blad1!A:H,4,FALSE),"")</f>
        <v/>
      </c>
      <c r="I39" s="1" t="str">
        <f>IFERROR(VLOOKUP(B39,Blad1!A:H,5,FALSE),"")</f>
        <v/>
      </c>
      <c r="J39" s="1" t="str">
        <f>IFERROR(VLOOKUP(B39,Blad1!A:H,6,FALSE),"")</f>
        <v/>
      </c>
      <c r="K39" s="1" t="str">
        <f>IFERROR(VLOOKUP(B39,Blad1!A:H,7,FALSE),"")</f>
        <v/>
      </c>
      <c r="L39" s="1" t="str">
        <f>IFERROR(VLOOKUP(B39,Blad1!A:H,8,FALSE),"")</f>
        <v/>
      </c>
    </row>
    <row r="40" spans="1:12" x14ac:dyDescent="0.3">
      <c r="A40" s="1" t="str">
        <f t="shared" si="0"/>
        <v>110190.000.00 Topaz MD4 (BE) vat 235 kg</v>
      </c>
      <c r="B40" s="1" t="s">
        <v>116</v>
      </c>
      <c r="C40" s="1" t="s">
        <v>2270</v>
      </c>
      <c r="D40" s="1" t="s">
        <v>61</v>
      </c>
      <c r="E40" s="1" t="str">
        <f>IFERROR(VLOOKUP(B40,Blad1!A:H,2,FALSE),"")</f>
        <v>Natriumhydroxide, oplossing</v>
      </c>
      <c r="F40" s="1" t="e" cm="1">
        <f t="array" aca="1" ref="F40" ca="1">VBAProject.Module1.TekstTussenHaakjes(E40)</f>
        <v>#NAME?</v>
      </c>
      <c r="G40" s="1">
        <f>IFERROR(VLOOKUP(B40,Blad1!A:H,3,FALSE),"")</f>
        <v>1824</v>
      </c>
      <c r="H40" s="1" t="str">
        <f>IFERROR(VLOOKUP(B40,Blad1!A:H,4,FALSE),"")</f>
        <v>II</v>
      </c>
      <c r="I40" s="1" t="str">
        <f>IFERROR(VLOOKUP(B40,Blad1!A:H,5,FALSE),"")</f>
        <v>8</v>
      </c>
      <c r="J40" s="1" t="str">
        <f>IFERROR(VLOOKUP(B40,Blad1!A:H,6,FALSE),"")</f>
        <v/>
      </c>
      <c r="K40" s="1" t="str">
        <f>IFERROR(VLOOKUP(B40,Blad1!A:H,7,FALSE),"")</f>
        <v>N</v>
      </c>
      <c r="L40" s="1" t="str">
        <f>IFERROR(VLOOKUP(B40,Blad1!A:H,8,FALSE),"")</f>
        <v>E</v>
      </c>
    </row>
    <row r="41" spans="1:12" x14ac:dyDescent="0.3">
      <c r="A41" s="1" t="str">
        <f t="shared" si="0"/>
        <v>110196.000.00 Clint KF 200 container 1100 kg</v>
      </c>
      <c r="B41" s="1" t="s">
        <v>122</v>
      </c>
      <c r="C41" s="1" t="s">
        <v>1069</v>
      </c>
      <c r="D41" s="1" t="s">
        <v>58</v>
      </c>
      <c r="E41" s="1" t="str">
        <f>IFERROR(VLOOKUP(B41,Blad1!A:H,2,FALSE),"")</f>
        <v/>
      </c>
      <c r="F41" s="1" t="e" cm="1">
        <f t="array" aca="1" ref="F41" ca="1">VBAProject.Module1.TekstTussenHaakjes(E41)</f>
        <v>#NAME?</v>
      </c>
      <c r="G41" s="1" t="str">
        <f>IFERROR(VLOOKUP(B41,Blad1!A:H,3,FALSE),"")</f>
        <v/>
      </c>
      <c r="H41" s="1" t="str">
        <f>IFERROR(VLOOKUP(B41,Blad1!A:H,4,FALSE),"")</f>
        <v/>
      </c>
      <c r="I41" s="1" t="str">
        <f>IFERROR(VLOOKUP(B41,Blad1!A:H,5,FALSE),"")</f>
        <v/>
      </c>
      <c r="J41" s="1" t="str">
        <f>IFERROR(VLOOKUP(B41,Blad1!A:H,6,FALSE),"")</f>
        <v/>
      </c>
      <c r="K41" s="1" t="str">
        <f>IFERROR(VLOOKUP(B41,Blad1!A:H,7,FALSE),"")</f>
        <v/>
      </c>
      <c r="L41" s="1" t="str">
        <f>IFERROR(VLOOKUP(B41,Blad1!A:H,8,FALSE),"")</f>
        <v/>
      </c>
    </row>
    <row r="42" spans="1:12" x14ac:dyDescent="0.3">
      <c r="A42" s="1" t="str">
        <f t="shared" si="0"/>
        <v>110197.000.00 P3-steril BEL (BE) can 21 kg</v>
      </c>
      <c r="B42" s="1" t="s">
        <v>123</v>
      </c>
      <c r="C42" s="1" t="s">
        <v>2257</v>
      </c>
      <c r="D42" s="1" t="s">
        <v>40</v>
      </c>
      <c r="E42" s="1" t="str">
        <f>IFERROR(VLOOKUP(B42,Blad1!A:H,2,FALSE),"")</f>
        <v>Miieugevaarlijke vloeistof, N.E.G. (quaternaire ammonium verbinding, Alkyl ammonium chloride)</v>
      </c>
      <c r="F42" s="1" t="e" cm="1">
        <f t="array" aca="1" ref="F42" ca="1">VBAProject.Module1.TekstTussenHaakjes(E42)</f>
        <v>#NAME?</v>
      </c>
      <c r="G42" s="1">
        <f>IFERROR(VLOOKUP(B42,Blad1!A:H,3,FALSE),"")</f>
        <v>3082</v>
      </c>
      <c r="H42" s="1" t="str">
        <f>IFERROR(VLOOKUP(B42,Blad1!A:H,4,FALSE),"")</f>
        <v>III</v>
      </c>
      <c r="I42" s="1" t="str">
        <f>IFERROR(VLOOKUP(B42,Blad1!A:H,5,FALSE),"")</f>
        <v>9</v>
      </c>
      <c r="J42" s="1" t="str">
        <f>IFERROR(VLOOKUP(B42,Blad1!A:H,6,FALSE),"")</f>
        <v/>
      </c>
      <c r="K42" s="1" t="str">
        <f>IFERROR(VLOOKUP(B42,Blad1!A:H,7,FALSE),"")</f>
        <v>N</v>
      </c>
      <c r="L42" s="1" t="str">
        <f>IFERROR(VLOOKUP(B42,Blad1!A:H,8,FALSE),"")</f>
        <v>E</v>
      </c>
    </row>
    <row r="43" spans="1:12" x14ac:dyDescent="0.3">
      <c r="A43" s="1" t="str">
        <f t="shared" si="0"/>
        <v>110198.000.00 P3-steril BEL (BE) doos 4x5 l</v>
      </c>
      <c r="B43" s="1" t="s">
        <v>124</v>
      </c>
      <c r="C43" s="1" t="s">
        <v>2257</v>
      </c>
      <c r="D43" s="1" t="s">
        <v>125</v>
      </c>
      <c r="E43" s="1" t="str">
        <f>IFERROR(VLOOKUP(B43,Blad1!A:H,2,FALSE),"")</f>
        <v>Miieugevaarlijke vloeistof, N.E.G. (quaternaire ammonium verbinding, Alkyl ammonium chloride)</v>
      </c>
      <c r="F43" s="1" t="e" cm="1">
        <f t="array" aca="1" ref="F43" ca="1">VBAProject.Module1.TekstTussenHaakjes(E43)</f>
        <v>#NAME?</v>
      </c>
      <c r="G43" s="1">
        <f>IFERROR(VLOOKUP(B43,Blad1!A:H,3,FALSE),"")</f>
        <v>3082</v>
      </c>
      <c r="H43" s="1" t="str">
        <f>IFERROR(VLOOKUP(B43,Blad1!A:H,4,FALSE),"")</f>
        <v>III</v>
      </c>
      <c r="I43" s="1" t="str">
        <f>IFERROR(VLOOKUP(B43,Blad1!A:H,5,FALSE),"")</f>
        <v>9</v>
      </c>
      <c r="J43" s="1" t="str">
        <f>IFERROR(VLOOKUP(B43,Blad1!A:H,6,FALSE),"")</f>
        <v/>
      </c>
      <c r="K43" s="1" t="str">
        <f>IFERROR(VLOOKUP(B43,Blad1!A:H,7,FALSE),"")</f>
        <v>J</v>
      </c>
      <c r="L43" s="1" t="str">
        <f>IFERROR(VLOOKUP(B43,Blad1!A:H,8,FALSE),"")</f>
        <v>E</v>
      </c>
    </row>
    <row r="44" spans="1:12" x14ac:dyDescent="0.3">
      <c r="A44" s="1" t="str">
        <f t="shared" si="0"/>
        <v>110200.000.00 Topaz LD3 container 1100 kg</v>
      </c>
      <c r="B44" s="1" t="s">
        <v>126</v>
      </c>
      <c r="C44" s="1" t="s">
        <v>590</v>
      </c>
      <c r="D44" s="1" t="s">
        <v>58</v>
      </c>
      <c r="E44" s="1" t="str">
        <f>IFERROR(VLOOKUP(B44,Blad1!A:H,2,FALSE),"")</f>
        <v>Natriumhydroxide, oplossing</v>
      </c>
      <c r="F44" s="1" t="e" cm="1">
        <f t="array" aca="1" ref="F44" ca="1">VBAProject.Module1.TekstTussenHaakjes(E44)</f>
        <v>#NAME?</v>
      </c>
      <c r="G44" s="1">
        <f>IFERROR(VLOOKUP(B44,Blad1!A:H,3,FALSE),"")</f>
        <v>1824</v>
      </c>
      <c r="H44" s="1" t="str">
        <f>IFERROR(VLOOKUP(B44,Blad1!A:H,4,FALSE),"")</f>
        <v>III</v>
      </c>
      <c r="I44" s="1" t="str">
        <f>IFERROR(VLOOKUP(B44,Blad1!A:H,5,FALSE),"")</f>
        <v>8</v>
      </c>
      <c r="J44" s="1" t="str">
        <f>IFERROR(VLOOKUP(B44,Blad1!A:H,6,FALSE),"")</f>
        <v/>
      </c>
      <c r="K44" s="1" t="str">
        <f>IFERROR(VLOOKUP(B44,Blad1!A:H,7,FALSE),"")</f>
        <v>N</v>
      </c>
      <c r="L44" s="1" t="str">
        <f>IFERROR(VLOOKUP(B44,Blad1!A:H,8,FALSE),"")</f>
        <v>E</v>
      </c>
    </row>
    <row r="45" spans="1:12" x14ac:dyDescent="0.3">
      <c r="A45" s="1" t="str">
        <f t="shared" si="0"/>
        <v>110201.000.00 Topaz LD3 vat 230 kg</v>
      </c>
      <c r="B45" s="1" t="s">
        <v>127</v>
      </c>
      <c r="C45" s="1" t="s">
        <v>590</v>
      </c>
      <c r="D45" s="1" t="s">
        <v>87</v>
      </c>
      <c r="E45" s="1" t="str">
        <f>IFERROR(VLOOKUP(B45,Blad1!A:H,2,FALSE),"")</f>
        <v>Natriumhydroxide, oplossing</v>
      </c>
      <c r="F45" s="1" t="e" cm="1">
        <f t="array" aca="1" ref="F45" ca="1">VBAProject.Module1.TekstTussenHaakjes(E45)</f>
        <v>#NAME?</v>
      </c>
      <c r="G45" s="1">
        <f>IFERROR(VLOOKUP(B45,Blad1!A:H,3,FALSE),"")</f>
        <v>1824</v>
      </c>
      <c r="H45" s="1" t="str">
        <f>IFERROR(VLOOKUP(B45,Blad1!A:H,4,FALSE),"")</f>
        <v>III</v>
      </c>
      <c r="I45" s="1" t="str">
        <f>IFERROR(VLOOKUP(B45,Blad1!A:H,5,FALSE),"")</f>
        <v>8</v>
      </c>
      <c r="J45" s="1" t="str">
        <f>IFERROR(VLOOKUP(B45,Blad1!A:H,6,FALSE),"")</f>
        <v/>
      </c>
      <c r="K45" s="1" t="str">
        <f>IFERROR(VLOOKUP(B45,Blad1!A:H,7,FALSE),"")</f>
        <v>N</v>
      </c>
      <c r="L45" s="1" t="str">
        <f>IFERROR(VLOOKUP(B45,Blad1!A:H,8,FALSE),"")</f>
        <v>E</v>
      </c>
    </row>
    <row r="46" spans="1:12" x14ac:dyDescent="0.3">
      <c r="A46" s="1" t="str">
        <f t="shared" si="0"/>
        <v>110202.000.00 P3-topax 91 (BE) can 19 kg</v>
      </c>
      <c r="B46" s="1" t="s">
        <v>128</v>
      </c>
      <c r="C46" s="1" t="s">
        <v>2271</v>
      </c>
      <c r="D46" s="1" t="s">
        <v>129</v>
      </c>
      <c r="E46" s="1" t="str">
        <f>IFERROR(VLOOKUP(B46,Blad1!A:H,2,FALSE),"")</f>
        <v>Bijtende vloeistof, N.E.G. (quaternaire ammonium verbinding)</v>
      </c>
      <c r="F46" s="1" t="e" cm="1">
        <f t="array" aca="1" ref="F46" ca="1">VBAProject.Module1.TekstTussenHaakjes(E46)</f>
        <v>#NAME?</v>
      </c>
      <c r="G46" s="1">
        <f>IFERROR(VLOOKUP(B46,Blad1!A:H,3,FALSE),"")</f>
        <v>1760</v>
      </c>
      <c r="H46" s="1" t="str">
        <f>IFERROR(VLOOKUP(B46,Blad1!A:H,4,FALSE),"")</f>
        <v>III</v>
      </c>
      <c r="I46" s="1" t="str">
        <f>IFERROR(VLOOKUP(B46,Blad1!A:H,5,FALSE),"")</f>
        <v>8</v>
      </c>
      <c r="J46" s="1" t="str">
        <f>IFERROR(VLOOKUP(B46,Blad1!A:H,6,FALSE),"")</f>
        <v/>
      </c>
      <c r="K46" s="1" t="str">
        <f>IFERROR(VLOOKUP(B46,Blad1!A:H,7,FALSE),"")</f>
        <v>N</v>
      </c>
      <c r="L46" s="1" t="str">
        <f>IFERROR(VLOOKUP(B46,Blad1!A:H,8,FALSE),"")</f>
        <v>E</v>
      </c>
    </row>
    <row r="47" spans="1:12" x14ac:dyDescent="0.3">
      <c r="A47" s="1" t="str">
        <f t="shared" si="0"/>
        <v>110204.000.00 P3-Topax 960 (BE) can 11 kg</v>
      </c>
      <c r="B47" s="1" t="s">
        <v>132</v>
      </c>
      <c r="C47" s="1" t="s">
        <v>2272</v>
      </c>
      <c r="D47" s="1" t="s">
        <v>133</v>
      </c>
      <c r="E47" s="1" t="str">
        <f>IFERROR(VLOOKUP(B47,Blad1!A:H,2,FALSE),"")</f>
        <v>Bijtende baxhiche anorganische vloeistof, N.E.G. (natriumhydroxide, alkylamine(n))</v>
      </c>
      <c r="F47" s="1" t="e" cm="1">
        <f t="array" aca="1" ref="F47" ca="1">VBAProject.Module1.TekstTussenHaakjes(E47)</f>
        <v>#NAME?</v>
      </c>
      <c r="G47" s="1">
        <f>IFERROR(VLOOKUP(B47,Blad1!A:H,3,FALSE),"")</f>
        <v>3266</v>
      </c>
      <c r="H47" s="1" t="str">
        <f>IFERROR(VLOOKUP(B47,Blad1!A:H,4,FALSE),"")</f>
        <v>II</v>
      </c>
      <c r="I47" s="1" t="str">
        <f>IFERROR(VLOOKUP(B47,Blad1!A:H,5,FALSE),"")</f>
        <v>8</v>
      </c>
      <c r="J47" s="1" t="str">
        <f>IFERROR(VLOOKUP(B47,Blad1!A:H,6,FALSE),"")</f>
        <v/>
      </c>
      <c r="K47" s="1" t="str">
        <f>IFERROR(VLOOKUP(B47,Blad1!A:H,7,FALSE),"")</f>
        <v>N</v>
      </c>
      <c r="L47" s="1" t="str">
        <f>IFERROR(VLOOKUP(B47,Blad1!A:H,8,FALSE),"")</f>
        <v>E</v>
      </c>
    </row>
    <row r="48" spans="1:12" x14ac:dyDescent="0.3">
      <c r="A48" s="1" t="str">
        <f t="shared" si="0"/>
        <v>110213.000.00 P3-oxonia active (BE) can 21 kg</v>
      </c>
      <c r="B48" s="1" t="s">
        <v>142</v>
      </c>
      <c r="C48" s="1" t="s">
        <v>2273</v>
      </c>
      <c r="D48" s="1" t="s">
        <v>40</v>
      </c>
      <c r="E48" s="1" t="str">
        <f>IFERROR(VLOOKUP(B48,Blad1!A:H,2,FALSE),"")</f>
        <v>Waterstofperoxide en peroxyazijnzuur,  mengsel, gestabiliseerd</v>
      </c>
      <c r="F48" s="1" t="e" cm="1">
        <f t="array" aca="1" ref="F48" ca="1">VBAProject.Module1.TekstTussenHaakjes(E48)</f>
        <v>#NAME?</v>
      </c>
      <c r="G48" s="1">
        <f>IFERROR(VLOOKUP(B48,Blad1!A:H,3,FALSE),"")</f>
        <v>3149</v>
      </c>
      <c r="H48" s="1" t="str">
        <f>IFERROR(VLOOKUP(B48,Blad1!A:H,4,FALSE),"")</f>
        <v>II</v>
      </c>
      <c r="I48" s="1" t="str">
        <f>IFERROR(VLOOKUP(B48,Blad1!A:H,5,FALSE),"")</f>
        <v>5.1</v>
      </c>
      <c r="J48" s="1" t="str">
        <f>IFERROR(VLOOKUP(B48,Blad1!A:H,6,FALSE),"")</f>
        <v>8</v>
      </c>
      <c r="K48" s="1" t="str">
        <f>IFERROR(VLOOKUP(B48,Blad1!A:H,7,FALSE),"")</f>
        <v>N</v>
      </c>
      <c r="L48" s="1" t="str">
        <f>IFERROR(VLOOKUP(B48,Blad1!A:H,8,FALSE),"")</f>
        <v>E</v>
      </c>
    </row>
    <row r="49" spans="1:12" x14ac:dyDescent="0.3">
      <c r="A49" s="1" t="str">
        <f t="shared" si="0"/>
        <v>110214.000.00 P3-topactive DES (BE) can 20 kg</v>
      </c>
      <c r="B49" s="1" t="s">
        <v>143</v>
      </c>
      <c r="C49" s="1" t="s">
        <v>2274</v>
      </c>
      <c r="D49" s="1" t="s">
        <v>110</v>
      </c>
      <c r="E49" s="1" t="str">
        <f>IFERROR(VLOOKUP(B49,Blad1!A:H,2,FALSE),"")</f>
        <v>Waterstofperoxide en peroxyazijnzuur,  mengsel, gestabiliseerd</v>
      </c>
      <c r="F49" s="1" t="e" cm="1">
        <f t="array" aca="1" ref="F49" ca="1">VBAProject.Module1.TekstTussenHaakjes(E49)</f>
        <v>#NAME?</v>
      </c>
      <c r="G49" s="1">
        <f>IFERROR(VLOOKUP(B49,Blad1!A:H,3,FALSE),"")</f>
        <v>3149</v>
      </c>
      <c r="H49" s="1" t="str">
        <f>IFERROR(VLOOKUP(B49,Blad1!A:H,4,FALSE),"")</f>
        <v>II</v>
      </c>
      <c r="I49" s="1" t="str">
        <f>IFERROR(VLOOKUP(B49,Blad1!A:H,5,FALSE),"")</f>
        <v>5.1</v>
      </c>
      <c r="J49" s="1" t="str">
        <f>IFERROR(VLOOKUP(B49,Blad1!A:H,6,FALSE),"")</f>
        <v>8</v>
      </c>
      <c r="K49" s="1" t="str">
        <f>IFERROR(VLOOKUP(B49,Blad1!A:H,7,FALSE),"")</f>
        <v>N</v>
      </c>
      <c r="L49" s="1" t="str">
        <f>IFERROR(VLOOKUP(B49,Blad1!A:H,8,FALSE),"")</f>
        <v>E</v>
      </c>
    </row>
    <row r="50" spans="1:12" x14ac:dyDescent="0.3">
      <c r="A50" s="1" t="str">
        <f t="shared" si="0"/>
        <v>110215.000.00 Sirafan Speed (BE) doos 6x750 ml</v>
      </c>
      <c r="B50" s="1" t="s">
        <v>144</v>
      </c>
      <c r="C50" s="1" t="s">
        <v>2275</v>
      </c>
      <c r="D50" s="1" t="s">
        <v>145</v>
      </c>
      <c r="E50" s="1" t="str">
        <f>IFERROR(VLOOKUP(B50,Blad1!A:H,2,FALSE),"")</f>
        <v>Alcoholen, N.E.G.  ( propanol)</v>
      </c>
      <c r="F50" s="1" t="e" cm="1">
        <f t="array" aca="1" ref="F50" ca="1">VBAProject.Module1.TekstTussenHaakjes(E50)</f>
        <v>#NAME?</v>
      </c>
      <c r="G50" s="1">
        <f>IFERROR(VLOOKUP(B50,Blad1!A:H,3,FALSE),"")</f>
        <v>1987</v>
      </c>
      <c r="H50" s="1" t="str">
        <f>IFERROR(VLOOKUP(B50,Blad1!A:H,4,FALSE),"")</f>
        <v>III</v>
      </c>
      <c r="I50" s="1" t="str">
        <f>IFERROR(VLOOKUP(B50,Blad1!A:H,5,FALSE),"")</f>
        <v>3</v>
      </c>
      <c r="J50" s="1" t="str">
        <f>IFERROR(VLOOKUP(B50,Blad1!A:H,6,FALSE),"")</f>
        <v/>
      </c>
      <c r="K50" s="1" t="str">
        <f>IFERROR(VLOOKUP(B50,Blad1!A:H,7,FALSE),"")</f>
        <v>J</v>
      </c>
      <c r="L50" s="1" t="str">
        <f>IFERROR(VLOOKUP(B50,Blad1!A:H,8,FALSE),"")</f>
        <v>D/E</v>
      </c>
    </row>
    <row r="51" spans="1:12" x14ac:dyDescent="0.3">
      <c r="A51" s="1" t="str">
        <f t="shared" si="0"/>
        <v>110216.000.00 Sirafan Speed (BE) doos 2x5 l</v>
      </c>
      <c r="B51" s="1" t="s">
        <v>146</v>
      </c>
      <c r="C51" s="1" t="s">
        <v>2275</v>
      </c>
      <c r="D51" s="1" t="s">
        <v>147</v>
      </c>
      <c r="E51" s="1" t="str">
        <f>IFERROR(VLOOKUP(B51,Blad1!A:H,2,FALSE),"")</f>
        <v>Alcoholen, N.E.G.  ( propanol)</v>
      </c>
      <c r="F51" s="1" t="e" cm="1">
        <f t="array" aca="1" ref="F51" ca="1">VBAProject.Module1.TekstTussenHaakjes(E51)</f>
        <v>#NAME?</v>
      </c>
      <c r="G51" s="1">
        <f>IFERROR(VLOOKUP(B51,Blad1!A:H,3,FALSE),"")</f>
        <v>1987</v>
      </c>
      <c r="H51" s="1" t="str">
        <f>IFERROR(VLOOKUP(B51,Blad1!A:H,4,FALSE),"")</f>
        <v>III</v>
      </c>
      <c r="I51" s="1" t="str">
        <f>IFERROR(VLOOKUP(B51,Blad1!A:H,5,FALSE),"")</f>
        <v>3</v>
      </c>
      <c r="J51" s="1" t="str">
        <f>IFERROR(VLOOKUP(B51,Blad1!A:H,6,FALSE),"")</f>
        <v/>
      </c>
      <c r="K51" s="1" t="str">
        <f>IFERROR(VLOOKUP(B51,Blad1!A:H,7,FALSE),"")</f>
        <v>N</v>
      </c>
      <c r="L51" s="1" t="str">
        <f>IFERROR(VLOOKUP(B51,Blad1!A:H,8,FALSE),"")</f>
        <v>D/E</v>
      </c>
    </row>
    <row r="52" spans="1:12" x14ac:dyDescent="0.3">
      <c r="A52" s="1" t="str">
        <f t="shared" si="0"/>
        <v>110217.000.00 OxyDes Rapid (BE) doos 12x1 l</v>
      </c>
      <c r="B52" s="1" t="s">
        <v>148</v>
      </c>
      <c r="C52" s="1" t="s">
        <v>2276</v>
      </c>
      <c r="D52" s="1" t="s">
        <v>149</v>
      </c>
      <c r="E52" s="1" t="str">
        <f>IFERROR(VLOOKUP(B52,Blad1!A:H,2,FALSE),"")</f>
        <v>n-Propanol</v>
      </c>
      <c r="F52" s="1" t="e" cm="1">
        <f t="array" aca="1" ref="F52" ca="1">VBAProject.Module1.TekstTussenHaakjes(E52)</f>
        <v>#NAME?</v>
      </c>
      <c r="G52" s="1">
        <f>IFERROR(VLOOKUP(B52,Blad1!A:H,3,FALSE),"")</f>
        <v>1274</v>
      </c>
      <c r="H52" s="1" t="str">
        <f>IFERROR(VLOOKUP(B52,Blad1!A:H,4,FALSE),"")</f>
        <v>III</v>
      </c>
      <c r="I52" s="1" t="str">
        <f>IFERROR(VLOOKUP(B52,Blad1!A:H,5,FALSE),"")</f>
        <v>3</v>
      </c>
      <c r="J52" s="1" t="str">
        <f>IFERROR(VLOOKUP(B52,Blad1!A:H,6,FALSE),"")</f>
        <v/>
      </c>
      <c r="K52" s="1" t="str">
        <f>IFERROR(VLOOKUP(B52,Blad1!A:H,7,FALSE),"")</f>
        <v>J</v>
      </c>
      <c r="L52" s="1" t="str">
        <f>IFERROR(VLOOKUP(B52,Blad1!A:H,8,FALSE),"")</f>
        <v>D/E</v>
      </c>
    </row>
    <row r="53" spans="1:12" x14ac:dyDescent="0.3">
      <c r="A53" s="1" t="str">
        <f t="shared" si="0"/>
        <v>110220.000.00 OxyDes Rapid (BE) can 19 kg</v>
      </c>
      <c r="B53" s="1" t="s">
        <v>152</v>
      </c>
      <c r="C53" s="1" t="s">
        <v>2276</v>
      </c>
      <c r="D53" s="1" t="s">
        <v>129</v>
      </c>
      <c r="E53" s="1" t="str">
        <f>IFERROR(VLOOKUP(B53,Blad1!A:H,2,FALSE),"")</f>
        <v>n-Propanol</v>
      </c>
      <c r="F53" s="1" t="e" cm="1">
        <f t="array" aca="1" ref="F53" ca="1">VBAProject.Module1.TekstTussenHaakjes(E53)</f>
        <v>#NAME?</v>
      </c>
      <c r="G53" s="1">
        <f>IFERROR(VLOOKUP(B53,Blad1!A:H,3,FALSE),"")</f>
        <v>1274</v>
      </c>
      <c r="H53" s="1" t="str">
        <f>IFERROR(VLOOKUP(B53,Blad1!A:H,4,FALSE),"")</f>
        <v>III</v>
      </c>
      <c r="I53" s="1" t="str">
        <f>IFERROR(VLOOKUP(B53,Blad1!A:H,5,FALSE),"")</f>
        <v>3</v>
      </c>
      <c r="J53" s="1" t="str">
        <f>IFERROR(VLOOKUP(B53,Blad1!A:H,6,FALSE),"")</f>
        <v/>
      </c>
      <c r="K53" s="1" t="str">
        <f>IFERROR(VLOOKUP(B53,Blad1!A:H,7,FALSE),"")</f>
        <v>N</v>
      </c>
      <c r="L53" s="1" t="str">
        <f>IFERROR(VLOOKUP(B53,Blad1!A:H,8,FALSE),"")</f>
        <v>D/E</v>
      </c>
    </row>
    <row r="54" spans="1:12" x14ac:dyDescent="0.3">
      <c r="A54" s="1" t="str">
        <f t="shared" si="0"/>
        <v>110222.000.00 Ansep ALU (BE) can 24 kg</v>
      </c>
      <c r="B54" s="1" t="s">
        <v>154</v>
      </c>
      <c r="C54" s="1" t="s">
        <v>2277</v>
      </c>
      <c r="D54" s="1" t="s">
        <v>47</v>
      </c>
      <c r="E54" s="1" t="str">
        <f>IFERROR(VLOOKUP(B54,Blad1!A:H,2,FALSE),"")</f>
        <v>Bijtende basische anorganische vloeistof NEG(sodium metasilicate,natriumhypochloriet) Milieugevaarlk</v>
      </c>
      <c r="F54" s="1" t="e" cm="1">
        <f t="array" aca="1" ref="F54" ca="1">VBAProject.Module1.TekstTussenHaakjes(E54)</f>
        <v>#NAME?</v>
      </c>
      <c r="G54" s="1">
        <f>IFERROR(VLOOKUP(B54,Blad1!A:H,3,FALSE),"")</f>
        <v>3266</v>
      </c>
      <c r="H54" s="1" t="str">
        <f>IFERROR(VLOOKUP(B54,Blad1!A:H,4,FALSE),"")</f>
        <v>III</v>
      </c>
      <c r="I54" s="1" t="str">
        <f>IFERROR(VLOOKUP(B54,Blad1!A:H,5,FALSE),"")</f>
        <v>8</v>
      </c>
      <c r="J54" s="1" t="str">
        <f>IFERROR(VLOOKUP(B54,Blad1!A:H,6,FALSE),"")</f>
        <v/>
      </c>
      <c r="K54" s="1" t="str">
        <f>IFERROR(VLOOKUP(B54,Blad1!A:H,7,FALSE),"")</f>
        <v>N</v>
      </c>
      <c r="L54" s="1" t="str">
        <f>IFERROR(VLOOKUP(B54,Blad1!A:H,8,FALSE),"")</f>
        <v>E</v>
      </c>
    </row>
    <row r="55" spans="1:12" x14ac:dyDescent="0.3">
      <c r="A55" s="1" t="str">
        <f t="shared" si="0"/>
        <v>110223.000.00 P3-aseptoliquide BE (BE) container 1100 kg</v>
      </c>
      <c r="B55" s="1" t="s">
        <v>155</v>
      </c>
      <c r="C55" s="1" t="s">
        <v>2278</v>
      </c>
      <c r="D55" s="1" t="s">
        <v>58</v>
      </c>
      <c r="E55" s="1" t="str">
        <f>IFERROR(VLOOKUP(B55,Blad1!A:H,2,FALSE),"")</f>
        <v>Bijtende basische anorganische vloeistof NEG (Kaliumhydroxide,natriumhypochloriet, natriumhydroxide)</v>
      </c>
      <c r="F55" s="1" t="e" cm="1">
        <f t="array" aca="1" ref="F55" ca="1">VBAProject.Module1.TekstTussenHaakjes(E55)</f>
        <v>#NAME?</v>
      </c>
      <c r="G55" s="1">
        <f>IFERROR(VLOOKUP(B55,Blad1!A:H,3,FALSE),"")</f>
        <v>3266</v>
      </c>
      <c r="H55" s="1" t="str">
        <f>IFERROR(VLOOKUP(B55,Blad1!A:H,4,FALSE),"")</f>
        <v>II</v>
      </c>
      <c r="I55" s="1" t="str">
        <f>IFERROR(VLOOKUP(B55,Blad1!A:H,5,FALSE),"")</f>
        <v>8</v>
      </c>
      <c r="J55" s="1" t="str">
        <f>IFERROR(VLOOKUP(B55,Blad1!A:H,6,FALSE),"")</f>
        <v/>
      </c>
      <c r="K55" s="1" t="str">
        <f>IFERROR(VLOOKUP(B55,Blad1!A:H,7,FALSE),"")</f>
        <v>N</v>
      </c>
      <c r="L55" s="1" t="str">
        <f>IFERROR(VLOOKUP(B55,Blad1!A:H,8,FALSE),"")</f>
        <v>E</v>
      </c>
    </row>
    <row r="56" spans="1:12" x14ac:dyDescent="0.3">
      <c r="A56" s="1" t="str">
        <f t="shared" si="0"/>
        <v>110224.000.00 P3-aseptoliquide BE (BE) vat 230 kg</v>
      </c>
      <c r="B56" s="1" t="s">
        <v>156</v>
      </c>
      <c r="C56" s="1" t="s">
        <v>2278</v>
      </c>
      <c r="D56" s="1" t="s">
        <v>87</v>
      </c>
      <c r="E56" s="1" t="str">
        <f>IFERROR(VLOOKUP(B56,Blad1!A:H,2,FALSE),"")</f>
        <v>Bijtende basische anorganische vloeistof NEG (Kaliumhydroxide,natriumhypochloriet, natriumhydroxide)</v>
      </c>
      <c r="F56" s="1" t="e" cm="1">
        <f t="array" aca="1" ref="F56" ca="1">VBAProject.Module1.TekstTussenHaakjes(E56)</f>
        <v>#NAME?</v>
      </c>
      <c r="G56" s="1">
        <f>IFERROR(VLOOKUP(B56,Blad1!A:H,3,FALSE),"")</f>
        <v>3266</v>
      </c>
      <c r="H56" s="1" t="str">
        <f>IFERROR(VLOOKUP(B56,Blad1!A:H,4,FALSE),"")</f>
        <v>II</v>
      </c>
      <c r="I56" s="1" t="str">
        <f>IFERROR(VLOOKUP(B56,Blad1!A:H,5,FALSE),"")</f>
        <v>8</v>
      </c>
      <c r="J56" s="1" t="str">
        <f>IFERROR(VLOOKUP(B56,Blad1!A:H,6,FALSE),"")</f>
        <v/>
      </c>
      <c r="K56" s="1" t="str">
        <f>IFERROR(VLOOKUP(B56,Blad1!A:H,7,FALSE),"")</f>
        <v>N</v>
      </c>
      <c r="L56" s="1" t="str">
        <f>IFERROR(VLOOKUP(B56,Blad1!A:H,8,FALSE),"")</f>
        <v>E</v>
      </c>
    </row>
    <row r="57" spans="1:12" x14ac:dyDescent="0.3">
      <c r="A57" s="1" t="str">
        <f t="shared" si="0"/>
        <v>110225.000.00 P3-aseptoliquide BE (BE) can 23 kg</v>
      </c>
      <c r="B57" s="1" t="s">
        <v>157</v>
      </c>
      <c r="C57" s="1" t="s">
        <v>2278</v>
      </c>
      <c r="D57" s="1" t="s">
        <v>44</v>
      </c>
      <c r="E57" s="1" t="str">
        <f>IFERROR(VLOOKUP(B57,Blad1!A:H,2,FALSE),"")</f>
        <v>Bijtende basische anorganische vloeistof NEG (Kaliumhydroxide,natriumhypochloriet, natriumhydroxide)</v>
      </c>
      <c r="F57" s="1" t="e" cm="1">
        <f t="array" aca="1" ref="F57" ca="1">VBAProject.Module1.TekstTussenHaakjes(E57)</f>
        <v>#NAME?</v>
      </c>
      <c r="G57" s="1">
        <f>IFERROR(VLOOKUP(B57,Blad1!A:H,3,FALSE),"")</f>
        <v>3266</v>
      </c>
      <c r="H57" s="1" t="str">
        <f>IFERROR(VLOOKUP(B57,Blad1!A:H,4,FALSE),"")</f>
        <v>II</v>
      </c>
      <c r="I57" s="1" t="str">
        <f>IFERROR(VLOOKUP(B57,Blad1!A:H,5,FALSE),"")</f>
        <v>8</v>
      </c>
      <c r="J57" s="1" t="str">
        <f>IFERROR(VLOOKUP(B57,Blad1!A:H,6,FALSE),"")</f>
        <v/>
      </c>
      <c r="K57" s="1" t="str">
        <f>IFERROR(VLOOKUP(B57,Blad1!A:H,7,FALSE),"")</f>
        <v>N</v>
      </c>
      <c r="L57" s="1" t="str">
        <f>IFERROR(VLOOKUP(B57,Blad1!A:H,8,FALSE),"")</f>
        <v>E</v>
      </c>
    </row>
    <row r="58" spans="1:12" x14ac:dyDescent="0.3">
      <c r="A58" s="1" t="str">
        <f t="shared" si="0"/>
        <v>110226.000.00 DrySan Oxy (BE) doos 12x1 l</v>
      </c>
      <c r="B58" s="1" t="s">
        <v>158</v>
      </c>
      <c r="C58" s="1" t="s">
        <v>2279</v>
      </c>
      <c r="D58" s="1" t="s">
        <v>149</v>
      </c>
      <c r="E58" s="1" t="str">
        <f>IFERROR(VLOOKUP(B58,Blad1!A:H,2,FALSE),"")</f>
        <v/>
      </c>
      <c r="F58" s="1" t="e" cm="1">
        <f t="array" aca="1" ref="F58" ca="1">VBAProject.Module1.TekstTussenHaakjes(E58)</f>
        <v>#NAME?</v>
      </c>
      <c r="G58" s="1" t="str">
        <f>IFERROR(VLOOKUP(B58,Blad1!A:H,3,FALSE),"")</f>
        <v/>
      </c>
      <c r="H58" s="1" t="str">
        <f>IFERROR(VLOOKUP(B58,Blad1!A:H,4,FALSE),"")</f>
        <v/>
      </c>
      <c r="I58" s="1" t="str">
        <f>IFERROR(VLOOKUP(B58,Blad1!A:H,5,FALSE),"")</f>
        <v/>
      </c>
      <c r="J58" s="1" t="str">
        <f>IFERROR(VLOOKUP(B58,Blad1!A:H,6,FALSE),"")</f>
        <v/>
      </c>
      <c r="K58" s="1" t="str">
        <f>IFERROR(VLOOKUP(B58,Blad1!A:H,7,FALSE),"")</f>
        <v/>
      </c>
      <c r="L58" s="1" t="str">
        <f>IFERROR(VLOOKUP(B58,Blad1!A:H,8,FALSE),"")</f>
        <v/>
      </c>
    </row>
    <row r="59" spans="1:12" x14ac:dyDescent="0.3">
      <c r="A59" s="1" t="str">
        <f t="shared" si="0"/>
        <v>110227.000.00 DrySan Oxy (BE) can 19 kg</v>
      </c>
      <c r="B59" s="1" t="s">
        <v>159</v>
      </c>
      <c r="C59" s="1" t="s">
        <v>2279</v>
      </c>
      <c r="D59" s="1" t="s">
        <v>129</v>
      </c>
      <c r="E59" s="1" t="str">
        <f>IFERROR(VLOOKUP(B59,Blad1!A:H,2,FALSE),"")</f>
        <v/>
      </c>
      <c r="F59" s="1" t="e" cm="1">
        <f t="array" aca="1" ref="F59" ca="1">VBAProject.Module1.TekstTussenHaakjes(E59)</f>
        <v>#NAME?</v>
      </c>
      <c r="G59" s="1" t="str">
        <f>IFERROR(VLOOKUP(B59,Blad1!A:H,3,FALSE),"")</f>
        <v/>
      </c>
      <c r="H59" s="1" t="str">
        <f>IFERROR(VLOOKUP(B59,Blad1!A:H,4,FALSE),"")</f>
        <v/>
      </c>
      <c r="I59" s="1" t="str">
        <f>IFERROR(VLOOKUP(B59,Blad1!A:H,5,FALSE),"")</f>
        <v/>
      </c>
      <c r="J59" s="1" t="str">
        <f>IFERROR(VLOOKUP(B59,Blad1!A:H,6,FALSE),"")</f>
        <v/>
      </c>
      <c r="K59" s="1" t="str">
        <f>IFERROR(VLOOKUP(B59,Blad1!A:H,7,FALSE),"")</f>
        <v/>
      </c>
      <c r="L59" s="1" t="str">
        <f>IFERROR(VLOOKUP(B59,Blad1!A:H,8,FALSE),"")</f>
        <v/>
      </c>
    </row>
    <row r="60" spans="1:12" x14ac:dyDescent="0.3">
      <c r="A60" s="1" t="str">
        <f t="shared" si="0"/>
        <v>110228.000.00 DrySan Oxy (BE) doos 4x5 l</v>
      </c>
      <c r="B60" s="1" t="s">
        <v>160</v>
      </c>
      <c r="C60" s="1" t="s">
        <v>2279</v>
      </c>
      <c r="D60" s="1" t="s">
        <v>125</v>
      </c>
      <c r="E60" s="1" t="str">
        <f>IFERROR(VLOOKUP(B60,Blad1!A:H,2,FALSE),"")</f>
        <v/>
      </c>
      <c r="F60" s="1" t="e" cm="1">
        <f t="array" aca="1" ref="F60" ca="1">VBAProject.Module1.TekstTussenHaakjes(E60)</f>
        <v>#NAME?</v>
      </c>
      <c r="G60" s="1" t="str">
        <f>IFERROR(VLOOKUP(B60,Blad1!A:H,3,FALSE),"")</f>
        <v/>
      </c>
      <c r="H60" s="1" t="str">
        <f>IFERROR(VLOOKUP(B60,Blad1!A:H,4,FALSE),"")</f>
        <v/>
      </c>
      <c r="I60" s="1" t="str">
        <f>IFERROR(VLOOKUP(B60,Blad1!A:H,5,FALSE),"")</f>
        <v/>
      </c>
      <c r="J60" s="1" t="str">
        <f>IFERROR(VLOOKUP(B60,Blad1!A:H,6,FALSE),"")</f>
        <v/>
      </c>
      <c r="K60" s="1" t="str">
        <f>IFERROR(VLOOKUP(B60,Blad1!A:H,7,FALSE),"")</f>
        <v/>
      </c>
      <c r="L60" s="1" t="str">
        <f>IFERROR(VLOOKUP(B60,Blad1!A:H,8,FALSE),"")</f>
        <v/>
      </c>
    </row>
    <row r="61" spans="1:12" x14ac:dyDescent="0.3">
      <c r="A61" s="1" t="str">
        <f t="shared" si="0"/>
        <v>110230.000.00 Mip BM (BE) can 23 kg</v>
      </c>
      <c r="B61" s="1" t="s">
        <v>163</v>
      </c>
      <c r="C61" s="1" t="s">
        <v>2280</v>
      </c>
      <c r="D61" s="1" t="s">
        <v>44</v>
      </c>
      <c r="E61" s="1" t="str">
        <f>IFERROR(VLOOKUP(B61,Blad1!A:H,2,FALSE),"")</f>
        <v>Bijtende basische anorganischevloeistof, N.E.G. (natriumhydroxide, sodium metasilicate)</v>
      </c>
      <c r="F61" s="1" t="e" cm="1">
        <f t="array" aca="1" ref="F61" ca="1">VBAProject.Module1.TekstTussenHaakjes(E61)</f>
        <v>#NAME?</v>
      </c>
      <c r="G61" s="1">
        <f>IFERROR(VLOOKUP(B61,Blad1!A:H,3,FALSE),"")</f>
        <v>3266</v>
      </c>
      <c r="H61" s="1" t="str">
        <f>IFERROR(VLOOKUP(B61,Blad1!A:H,4,FALSE),"")</f>
        <v>II</v>
      </c>
      <c r="I61" s="1" t="str">
        <f>IFERROR(VLOOKUP(B61,Blad1!A:H,5,FALSE),"")</f>
        <v>8</v>
      </c>
      <c r="J61" s="1" t="str">
        <f>IFERROR(VLOOKUP(B61,Blad1!A:H,6,FALSE),"")</f>
        <v/>
      </c>
      <c r="K61" s="1" t="str">
        <f>IFERROR(VLOOKUP(B61,Blad1!A:H,7,FALSE),"")</f>
        <v>N</v>
      </c>
      <c r="L61" s="1" t="str">
        <f>IFERROR(VLOOKUP(B61,Blad1!A:H,8,FALSE),"")</f>
        <v>E</v>
      </c>
    </row>
    <row r="62" spans="1:12" x14ac:dyDescent="0.3">
      <c r="A62" s="1" t="str">
        <f t="shared" si="0"/>
        <v>110236.000.00 P3-hypochloran (BE) can 23 kg</v>
      </c>
      <c r="B62" s="1" t="s">
        <v>170</v>
      </c>
      <c r="C62" s="1" t="s">
        <v>2281</v>
      </c>
      <c r="D62" s="1" t="s">
        <v>44</v>
      </c>
      <c r="E62" s="1" t="str">
        <f>IFERROR(VLOOKUP(B62,Blad1!A:H,2,FALSE),"")</f>
        <v>Bijtende, basische, anorganische vloeistof, N.E.G (natriumhydroxide, natriumhypochloriet)</v>
      </c>
      <c r="F62" s="1" t="e" cm="1">
        <f t="array" aca="1" ref="F62" ca="1">VBAProject.Module1.TekstTussenHaakjes(E62)</f>
        <v>#NAME?</v>
      </c>
      <c r="G62" s="1">
        <f>IFERROR(VLOOKUP(B62,Blad1!A:H,3,FALSE),"")</f>
        <v>3266</v>
      </c>
      <c r="H62" s="1" t="str">
        <f>IFERROR(VLOOKUP(B62,Blad1!A:H,4,FALSE),"")</f>
        <v>II</v>
      </c>
      <c r="I62" s="1" t="str">
        <f>IFERROR(VLOOKUP(B62,Blad1!A:H,5,FALSE),"")</f>
        <v>8</v>
      </c>
      <c r="J62" s="1" t="str">
        <f>IFERROR(VLOOKUP(B62,Blad1!A:H,6,FALSE),"")</f>
        <v/>
      </c>
      <c r="K62" s="1" t="str">
        <f>IFERROR(VLOOKUP(B62,Blad1!A:H,7,FALSE),"")</f>
        <v>N</v>
      </c>
      <c r="L62" s="1" t="str">
        <f>IFERROR(VLOOKUP(B62,Blad1!A:H,8,FALSE),"")</f>
        <v>E</v>
      </c>
    </row>
    <row r="63" spans="1:12" x14ac:dyDescent="0.3">
      <c r="A63" s="1" t="str">
        <f t="shared" si="0"/>
        <v>110244.000.00 P3-oxysan ZS (BE) can 20 kg</v>
      </c>
      <c r="B63" s="1" t="s">
        <v>182</v>
      </c>
      <c r="C63" s="1" t="s">
        <v>2282</v>
      </c>
      <c r="D63" s="1" t="s">
        <v>110</v>
      </c>
      <c r="E63" s="1" t="str">
        <f>IFERROR(VLOOKUP(B63,Blad1!A:H,2,FALSE),"")</f>
        <v>Organisch peroxide, type F, vloeibaar (perazijnzuur)</v>
      </c>
      <c r="F63" s="1" t="e" cm="1">
        <f t="array" aca="1" ref="F63" ca="1">VBAProject.Module1.TekstTussenHaakjes(E63)</f>
        <v>#NAME?</v>
      </c>
      <c r="G63" s="1">
        <f>IFERROR(VLOOKUP(B63,Blad1!A:H,3,FALSE),"")</f>
        <v>3109</v>
      </c>
      <c r="H63" s="1" t="str">
        <f>IFERROR(VLOOKUP(B63,Blad1!A:H,4,FALSE),"")</f>
        <v/>
      </c>
      <c r="I63" s="1" t="str">
        <f>IFERROR(VLOOKUP(B63,Blad1!A:H,5,FALSE),"")</f>
        <v>5.2</v>
      </c>
      <c r="J63" s="1" t="str">
        <f>IFERROR(VLOOKUP(B63,Blad1!A:H,6,FALSE),"")</f>
        <v/>
      </c>
      <c r="K63" s="1" t="str">
        <f>IFERROR(VLOOKUP(B63,Blad1!A:H,7,FALSE),"")</f>
        <v>N</v>
      </c>
      <c r="L63" s="1" t="str">
        <f>IFERROR(VLOOKUP(B63,Blad1!A:H,8,FALSE),"")</f>
        <v>D</v>
      </c>
    </row>
    <row r="64" spans="1:12" x14ac:dyDescent="0.3">
      <c r="A64" s="1" t="str">
        <f t="shared" si="0"/>
        <v>110254.000.00 P3-topactive DES (BE) vat 205 kg</v>
      </c>
      <c r="B64" s="1" t="s">
        <v>189</v>
      </c>
      <c r="C64" s="1" t="s">
        <v>2274</v>
      </c>
      <c r="D64" s="1" t="s">
        <v>190</v>
      </c>
      <c r="E64" s="1" t="str">
        <f>IFERROR(VLOOKUP(B64,Blad1!A:H,2,FALSE),"")</f>
        <v>Waterstofperoxide en peroxyazijnzuur,  mengsel, gestabiliseerd</v>
      </c>
      <c r="F64" s="1" t="e" cm="1">
        <f t="array" aca="1" ref="F64" ca="1">VBAProject.Module1.TekstTussenHaakjes(E64)</f>
        <v>#NAME?</v>
      </c>
      <c r="G64" s="1">
        <f>IFERROR(VLOOKUP(B64,Blad1!A:H,3,FALSE),"")</f>
        <v>3149</v>
      </c>
      <c r="H64" s="1" t="str">
        <f>IFERROR(VLOOKUP(B64,Blad1!A:H,4,FALSE),"")</f>
        <v>II</v>
      </c>
      <c r="I64" s="1" t="str">
        <f>IFERROR(VLOOKUP(B64,Blad1!A:H,5,FALSE),"")</f>
        <v>5.1</v>
      </c>
      <c r="J64" s="1" t="str">
        <f>IFERROR(VLOOKUP(B64,Blad1!A:H,6,FALSE),"")</f>
        <v>8</v>
      </c>
      <c r="K64" s="1" t="str">
        <f>IFERROR(VLOOKUP(B64,Blad1!A:H,7,FALSE),"")</f>
        <v>N</v>
      </c>
      <c r="L64" s="1" t="str">
        <f>IFERROR(VLOOKUP(B64,Blad1!A:H,8,FALSE),"")</f>
        <v>E</v>
      </c>
    </row>
    <row r="65" spans="1:12" x14ac:dyDescent="0.3">
      <c r="A65" s="1" t="str">
        <f t="shared" si="0"/>
        <v>110255.000.00 Sanichlor chloortabletten (BE) doos 6x160 st</v>
      </c>
      <c r="B65" s="1" t="s">
        <v>191</v>
      </c>
      <c r="C65" s="1" t="s">
        <v>2283</v>
      </c>
      <c r="D65" s="1" t="s">
        <v>192</v>
      </c>
      <c r="E65" s="1" t="str">
        <f>IFERROR(VLOOKUP(B65,Blad1!A:H,2,FALSE),"")</f>
        <v>Milieugevaarlijke vaste stof, N.E.G.(trocloseen natrium, dihydraat)</v>
      </c>
      <c r="F65" s="1" t="e" cm="1">
        <f t="array" aca="1" ref="F65" ca="1">VBAProject.Module1.TekstTussenHaakjes(E65)</f>
        <v>#NAME?</v>
      </c>
      <c r="G65" s="1">
        <f>IFERROR(VLOOKUP(B65,Blad1!A:H,3,FALSE),"")</f>
        <v>3077</v>
      </c>
      <c r="H65" s="1" t="str">
        <f>IFERROR(VLOOKUP(B65,Blad1!A:H,4,FALSE),"")</f>
        <v>III</v>
      </c>
      <c r="I65" s="1" t="str">
        <f>IFERROR(VLOOKUP(B65,Blad1!A:H,5,FALSE),"")</f>
        <v>9</v>
      </c>
      <c r="J65" s="1" t="str">
        <f>IFERROR(VLOOKUP(B65,Blad1!A:H,6,FALSE),"")</f>
        <v/>
      </c>
      <c r="K65" s="1" t="str">
        <f>IFERROR(VLOOKUP(B65,Blad1!A:H,7,FALSE),"")</f>
        <v>J</v>
      </c>
      <c r="L65" s="1" t="str">
        <f>IFERROR(VLOOKUP(B65,Blad1!A:H,8,FALSE),"")</f>
        <v>E</v>
      </c>
    </row>
    <row r="66" spans="1:12" x14ac:dyDescent="0.3">
      <c r="A66" s="1" t="str">
        <f t="shared" ref="A66:A129" si="1">B66&amp;" "&amp;C66&amp;" "&amp;D66</f>
        <v>110256.000.00 Zinnfest (BE) can 25 kg</v>
      </c>
      <c r="B66" s="1" t="s">
        <v>193</v>
      </c>
      <c r="C66" s="1" t="s">
        <v>2284</v>
      </c>
      <c r="D66" s="1" t="s">
        <v>51</v>
      </c>
      <c r="E66" s="1" t="str">
        <f>IFERROR(VLOOKUP(B66,Blad1!A:H,2,FALSE),"")</f>
        <v>BIJTENDE BASISCHE ANORGANISCHE VLOEISTOF, N.E.G. (Kaliumhydroxide, natriumhypochloriet)</v>
      </c>
      <c r="F66" s="1" t="e" cm="1">
        <f t="array" aca="1" ref="F66" ca="1">VBAProject.Module1.TekstTussenHaakjes(E66)</f>
        <v>#NAME?</v>
      </c>
      <c r="G66" s="1">
        <f>IFERROR(VLOOKUP(B66,Blad1!A:H,3,FALSE),"")</f>
        <v>3266</v>
      </c>
      <c r="H66" s="1" t="str">
        <f>IFERROR(VLOOKUP(B66,Blad1!A:H,4,FALSE),"")</f>
        <v>II</v>
      </c>
      <c r="I66" s="1" t="str">
        <f>IFERROR(VLOOKUP(B66,Blad1!A:H,5,FALSE),"")</f>
        <v>8</v>
      </c>
      <c r="J66" s="1" t="str">
        <f>IFERROR(VLOOKUP(B66,Blad1!A:H,6,FALSE),"")</f>
        <v/>
      </c>
      <c r="K66" s="1" t="str">
        <f>IFERROR(VLOOKUP(B66,Blad1!A:H,7,FALSE),"")</f>
        <v>N</v>
      </c>
      <c r="L66" s="1" t="str">
        <f>IFERROR(VLOOKUP(B66,Blad1!A:H,8,FALSE),"")</f>
        <v>E</v>
      </c>
    </row>
    <row r="67" spans="1:12" x14ac:dyDescent="0.3">
      <c r="A67" s="1" t="str">
        <f t="shared" si="1"/>
        <v>110259.000.00 P3-topax 990 (BE) can 20 kg</v>
      </c>
      <c r="B67" s="1" t="s">
        <v>197</v>
      </c>
      <c r="C67" s="1" t="s">
        <v>2285</v>
      </c>
      <c r="D67" s="1" t="s">
        <v>110</v>
      </c>
      <c r="E67" s="1" t="str">
        <f>IFERROR(VLOOKUP(B67,Blad1!A:H,2,FALSE),"")</f>
        <v>MILIEUGEVAARLIJKE VLOEISTOF, N.E.G. (Alkylamine(n))</v>
      </c>
      <c r="F67" s="1" t="e" cm="1">
        <f t="array" aca="1" ref="F67" ca="1">VBAProject.Module1.TekstTussenHaakjes(E67)</f>
        <v>#NAME?</v>
      </c>
      <c r="G67" s="1">
        <f>IFERROR(VLOOKUP(B67,Blad1!A:H,3,FALSE),"")</f>
        <v>3082</v>
      </c>
      <c r="H67" s="1" t="str">
        <f>IFERROR(VLOOKUP(B67,Blad1!A:H,4,FALSE),"")</f>
        <v>III</v>
      </c>
      <c r="I67" s="1" t="str">
        <f>IFERROR(VLOOKUP(B67,Blad1!A:H,5,FALSE),"")</f>
        <v>9</v>
      </c>
      <c r="J67" s="1" t="str">
        <f>IFERROR(VLOOKUP(B67,Blad1!A:H,6,FALSE),"")</f>
        <v/>
      </c>
      <c r="K67" s="1" t="str">
        <f>IFERROR(VLOOKUP(B67,Blad1!A:H,7,FALSE),"")</f>
        <v>N</v>
      </c>
      <c r="L67" s="1" t="str">
        <f>IFERROR(VLOOKUP(B67,Blad1!A:H,8,FALSE),"")</f>
        <v>E</v>
      </c>
    </row>
    <row r="68" spans="1:12" x14ac:dyDescent="0.3">
      <c r="A68" s="1" t="str">
        <f t="shared" si="1"/>
        <v>110260.000.00 Alcodes GF (BE) doos 12x1 l</v>
      </c>
      <c r="B68" s="1" t="s">
        <v>198</v>
      </c>
      <c r="C68" s="1" t="s">
        <v>2286</v>
      </c>
      <c r="D68" s="1" t="s">
        <v>149</v>
      </c>
      <c r="E68" s="1" t="str">
        <f>IFERROR(VLOOKUP(B68,Blad1!A:H,2,FALSE),"")</f>
        <v>ETHANOL, OPLOSSING</v>
      </c>
      <c r="F68" s="1" t="e" cm="1">
        <f t="array" aca="1" ref="F68" ca="1">VBAProject.Module1.TekstTussenHaakjes(E68)</f>
        <v>#NAME?</v>
      </c>
      <c r="G68" s="1">
        <f>IFERROR(VLOOKUP(B68,Blad1!A:H,3,FALSE),"")</f>
        <v>1170</v>
      </c>
      <c r="H68" s="1" t="str">
        <f>IFERROR(VLOOKUP(B68,Blad1!A:H,4,FALSE),"")</f>
        <v>II</v>
      </c>
      <c r="I68" s="1" t="str">
        <f>IFERROR(VLOOKUP(B68,Blad1!A:H,5,FALSE),"")</f>
        <v>3</v>
      </c>
      <c r="J68" s="1" t="str">
        <f>IFERROR(VLOOKUP(B68,Blad1!A:H,6,FALSE),"")</f>
        <v/>
      </c>
      <c r="K68" s="1" t="str">
        <f>IFERROR(VLOOKUP(B68,Blad1!A:H,7,FALSE),"")</f>
        <v>J</v>
      </c>
      <c r="L68" s="1" t="str">
        <f>IFERROR(VLOOKUP(B68,Blad1!A:H,8,FALSE),"")</f>
        <v>D/E</v>
      </c>
    </row>
    <row r="69" spans="1:12" x14ac:dyDescent="0.3">
      <c r="A69" s="1" t="str">
        <f t="shared" si="1"/>
        <v>110262.000.00 Alcodes GF (BE) doos 4x5 l</v>
      </c>
      <c r="B69" s="1" t="s">
        <v>201</v>
      </c>
      <c r="C69" s="1" t="s">
        <v>2286</v>
      </c>
      <c r="D69" s="1" t="s">
        <v>125</v>
      </c>
      <c r="E69" s="1" t="str">
        <f>IFERROR(VLOOKUP(B69,Blad1!A:H,2,FALSE),"")</f>
        <v>ETHANOL, OPLOSSING</v>
      </c>
      <c r="F69" s="1" t="e" cm="1">
        <f t="array" aca="1" ref="F69" ca="1">VBAProject.Module1.TekstTussenHaakjes(E69)</f>
        <v>#NAME?</v>
      </c>
      <c r="G69" s="1">
        <f>IFERROR(VLOOKUP(B69,Blad1!A:H,3,FALSE),"")</f>
        <v>1170</v>
      </c>
      <c r="H69" s="1" t="str">
        <f>IFERROR(VLOOKUP(B69,Blad1!A:H,4,FALSE),"")</f>
        <v>II</v>
      </c>
      <c r="I69" s="1" t="str">
        <f>IFERROR(VLOOKUP(B69,Blad1!A:H,5,FALSE),"")</f>
        <v>3</v>
      </c>
      <c r="J69" s="1" t="str">
        <f>IFERROR(VLOOKUP(B69,Blad1!A:H,6,FALSE),"")</f>
        <v/>
      </c>
      <c r="K69" s="1" t="str">
        <f>IFERROR(VLOOKUP(B69,Blad1!A:H,7,FALSE),"")</f>
        <v>N</v>
      </c>
      <c r="L69" s="1" t="str">
        <f>IFERROR(VLOOKUP(B69,Blad1!A:H,8,FALSE),"")</f>
        <v>D/E</v>
      </c>
    </row>
    <row r="70" spans="1:12" x14ac:dyDescent="0.3">
      <c r="A70" s="1" t="str">
        <f t="shared" si="1"/>
        <v>110270.000.00 P3-Topax 990 (BE) can 10 kg</v>
      </c>
      <c r="B70" s="1" t="s">
        <v>211</v>
      </c>
      <c r="C70" s="1" t="s">
        <v>2287</v>
      </c>
      <c r="D70" s="1" t="s">
        <v>42</v>
      </c>
      <c r="E70" s="1" t="str">
        <f>IFERROR(VLOOKUP(B70,Blad1!A:H,2,FALSE),"")</f>
        <v>MILIEUGEVAARLIJKE VLOEISTOF, N.E.G. (Alkylamine(n))</v>
      </c>
      <c r="F70" s="1" t="e" cm="1">
        <f t="array" aca="1" ref="F70" ca="1">VBAProject.Module1.TekstTussenHaakjes(E70)</f>
        <v>#NAME?</v>
      </c>
      <c r="G70" s="1">
        <f>IFERROR(VLOOKUP(B70,Blad1!A:H,3,FALSE),"")</f>
        <v>3082</v>
      </c>
      <c r="H70" s="1" t="str">
        <f>IFERROR(VLOOKUP(B70,Blad1!A:H,4,FALSE),"")</f>
        <v>III</v>
      </c>
      <c r="I70" s="1" t="str">
        <f>IFERROR(VLOOKUP(B70,Blad1!A:H,5,FALSE),"")</f>
        <v>9</v>
      </c>
      <c r="J70" s="1" t="str">
        <f>IFERROR(VLOOKUP(B70,Blad1!A:H,6,FALSE),"")</f>
        <v/>
      </c>
      <c r="K70" s="1" t="str">
        <f>IFERROR(VLOOKUP(B70,Blad1!A:H,7,FALSE),"")</f>
        <v>N</v>
      </c>
      <c r="L70" s="1" t="str">
        <f>IFERROR(VLOOKUP(B70,Blad1!A:H,8,FALSE),"")</f>
        <v>E</v>
      </c>
    </row>
    <row r="71" spans="1:12" x14ac:dyDescent="0.3">
      <c r="A71" s="1" t="str">
        <f t="shared" si="1"/>
        <v>110273.000.00 Mip SMA (BE) container 1200 kg</v>
      </c>
      <c r="B71" s="1" t="s">
        <v>215</v>
      </c>
      <c r="C71" s="1" t="s">
        <v>2288</v>
      </c>
      <c r="D71" s="1" t="s">
        <v>77</v>
      </c>
      <c r="E71" s="1" t="str">
        <f>IFERROR(VLOOKUP(B71,Blad1!A:H,2,FALSE),"")</f>
        <v>Natriumhydroxide, oplossing</v>
      </c>
      <c r="F71" s="1" t="e" cm="1">
        <f t="array" aca="1" ref="F71" ca="1">VBAProject.Module1.TekstTussenHaakjes(E71)</f>
        <v>#NAME?</v>
      </c>
      <c r="G71" s="1">
        <f>IFERROR(VLOOKUP(B71,Blad1!A:H,3,FALSE),"")</f>
        <v>1824</v>
      </c>
      <c r="H71" s="1" t="str">
        <f>IFERROR(VLOOKUP(B71,Blad1!A:H,4,FALSE),"")</f>
        <v>II</v>
      </c>
      <c r="I71" s="1" t="str">
        <f>IFERROR(VLOOKUP(B71,Blad1!A:H,5,FALSE),"")</f>
        <v>8</v>
      </c>
      <c r="J71" s="1" t="str">
        <f>IFERROR(VLOOKUP(B71,Blad1!A:H,6,FALSE),"")</f>
        <v/>
      </c>
      <c r="K71" s="1" t="str">
        <f>IFERROR(VLOOKUP(B71,Blad1!A:H,7,FALSE),"")</f>
        <v>N</v>
      </c>
      <c r="L71" s="1" t="str">
        <f>IFERROR(VLOOKUP(B71,Blad1!A:H,8,FALSE),"")</f>
        <v>E</v>
      </c>
    </row>
    <row r="72" spans="1:12" x14ac:dyDescent="0.3">
      <c r="A72" s="1" t="str">
        <f t="shared" si="1"/>
        <v>110274.000.00 Mip C (BE) can 24 kg</v>
      </c>
      <c r="B72" s="1" t="s">
        <v>216</v>
      </c>
      <c r="C72" s="1" t="s">
        <v>2289</v>
      </c>
      <c r="D72" s="1" t="s">
        <v>47</v>
      </c>
      <c r="E72" s="1" t="str">
        <f>IFERROR(VLOOKUP(B72,Blad1!A:H,2,FALSE),"")</f>
        <v>Natriumhydroxide, oplossing</v>
      </c>
      <c r="F72" s="1" t="e" cm="1">
        <f t="array" aca="1" ref="F72" ca="1">VBAProject.Module1.TekstTussenHaakjes(E72)</f>
        <v>#NAME?</v>
      </c>
      <c r="G72" s="1">
        <f>IFERROR(VLOOKUP(B72,Blad1!A:H,3,FALSE),"")</f>
        <v>1824</v>
      </c>
      <c r="H72" s="1" t="str">
        <f>IFERROR(VLOOKUP(B72,Blad1!A:H,4,FALSE),"")</f>
        <v>II</v>
      </c>
      <c r="I72" s="1" t="str">
        <f>IFERROR(VLOOKUP(B72,Blad1!A:H,5,FALSE),"")</f>
        <v>8</v>
      </c>
      <c r="J72" s="1" t="str">
        <f>IFERROR(VLOOKUP(B72,Blad1!A:H,6,FALSE),"")</f>
        <v/>
      </c>
      <c r="K72" s="1" t="str">
        <f>IFERROR(VLOOKUP(B72,Blad1!A:H,7,FALSE),"")</f>
        <v>N</v>
      </c>
      <c r="L72" s="1" t="str">
        <f>IFERROR(VLOOKUP(B72,Blad1!A:H,8,FALSE),"")</f>
        <v>E</v>
      </c>
    </row>
    <row r="73" spans="1:12" x14ac:dyDescent="0.3">
      <c r="A73" s="1" t="str">
        <f t="shared" si="1"/>
        <v>110275.000.00 Mip CA (BE) can 24 kg</v>
      </c>
      <c r="B73" s="1" t="s">
        <v>217</v>
      </c>
      <c r="C73" s="1" t="s">
        <v>2290</v>
      </c>
      <c r="D73" s="1" t="s">
        <v>47</v>
      </c>
      <c r="E73" s="1" t="str">
        <f>IFERROR(VLOOKUP(B73,Blad1!A:H,2,FALSE),"")</f>
        <v>Natriumhydroxide, oplossing</v>
      </c>
      <c r="F73" s="1" t="e" cm="1">
        <f t="array" aca="1" ref="F73" ca="1">VBAProject.Module1.TekstTussenHaakjes(E73)</f>
        <v>#NAME?</v>
      </c>
      <c r="G73" s="1">
        <f>IFERROR(VLOOKUP(B73,Blad1!A:H,3,FALSE),"")</f>
        <v>1824</v>
      </c>
      <c r="H73" s="1" t="str">
        <f>IFERROR(VLOOKUP(B73,Blad1!A:H,4,FALSE),"")</f>
        <v>II</v>
      </c>
      <c r="I73" s="1" t="str">
        <f>IFERROR(VLOOKUP(B73,Blad1!A:H,5,FALSE),"")</f>
        <v>8</v>
      </c>
      <c r="J73" s="1" t="str">
        <f>IFERROR(VLOOKUP(B73,Blad1!A:H,6,FALSE),"")</f>
        <v/>
      </c>
      <c r="K73" s="1" t="str">
        <f>IFERROR(VLOOKUP(B73,Blad1!A:H,7,FALSE),"")</f>
        <v>N</v>
      </c>
      <c r="L73" s="1" t="str">
        <f>IFERROR(VLOOKUP(B73,Blad1!A:H,8,FALSE),"")</f>
        <v>E</v>
      </c>
    </row>
    <row r="74" spans="1:12" x14ac:dyDescent="0.3">
      <c r="A74" s="1" t="str">
        <f t="shared" si="1"/>
        <v>110276.000.00 Mip SCA (BE) can 24 kg</v>
      </c>
      <c r="B74" s="1" t="s">
        <v>218</v>
      </c>
      <c r="C74" s="1" t="s">
        <v>2291</v>
      </c>
      <c r="D74" s="1" t="s">
        <v>47</v>
      </c>
      <c r="E74" s="1" t="str">
        <f>IFERROR(VLOOKUP(B74,Blad1!A:H,2,FALSE),"")</f>
        <v>Natriumhydroxide, oplossing</v>
      </c>
      <c r="F74" s="1" t="e" cm="1">
        <f t="array" aca="1" ref="F74" ca="1">VBAProject.Module1.TekstTussenHaakjes(E74)</f>
        <v>#NAME?</v>
      </c>
      <c r="G74" s="1">
        <f>IFERROR(VLOOKUP(B74,Blad1!A:H,3,FALSE),"")</f>
        <v>1824</v>
      </c>
      <c r="H74" s="1" t="str">
        <f>IFERROR(VLOOKUP(B74,Blad1!A:H,4,FALSE),"")</f>
        <v>II</v>
      </c>
      <c r="I74" s="1" t="str">
        <f>IFERROR(VLOOKUP(B74,Blad1!A:H,5,FALSE),"")</f>
        <v>8</v>
      </c>
      <c r="J74" s="1" t="str">
        <f>IFERROR(VLOOKUP(B74,Blad1!A:H,6,FALSE),"")</f>
        <v/>
      </c>
      <c r="K74" s="1" t="str">
        <f>IFERROR(VLOOKUP(B74,Blad1!A:H,7,FALSE),"")</f>
        <v>N</v>
      </c>
      <c r="L74" s="1" t="str">
        <f>IFERROR(VLOOKUP(B74,Blad1!A:H,8,FALSE),"")</f>
        <v>E</v>
      </c>
    </row>
    <row r="75" spans="1:12" x14ac:dyDescent="0.3">
      <c r="A75" s="1" t="str">
        <f t="shared" si="1"/>
        <v>110277.000.00 Horolith N2 (BE) can 23 kg</v>
      </c>
      <c r="B75" s="1" t="s">
        <v>219</v>
      </c>
      <c r="C75" s="1" t="s">
        <v>2292</v>
      </c>
      <c r="D75" s="1" t="s">
        <v>44</v>
      </c>
      <c r="E75" s="1" t="str">
        <f>IFERROR(VLOOKUP(B75,Blad1!A:H,2,FALSE),"")</f>
        <v>Salpeterzuur</v>
      </c>
      <c r="F75" s="1" t="e" cm="1">
        <f t="array" aca="1" ref="F75" ca="1">VBAProject.Module1.TekstTussenHaakjes(E75)</f>
        <v>#NAME?</v>
      </c>
      <c r="G75" s="1">
        <f>IFERROR(VLOOKUP(B75,Blad1!A:H,3,FALSE),"")</f>
        <v>2031</v>
      </c>
      <c r="H75" s="1" t="str">
        <f>IFERROR(VLOOKUP(B75,Blad1!A:H,4,FALSE),"")</f>
        <v>II</v>
      </c>
      <c r="I75" s="1" t="str">
        <f>IFERROR(VLOOKUP(B75,Blad1!A:H,5,FALSE),"")</f>
        <v>8</v>
      </c>
      <c r="J75" s="1" t="str">
        <f>IFERROR(VLOOKUP(B75,Blad1!A:H,6,FALSE),"")</f>
        <v/>
      </c>
      <c r="K75" s="1" t="str">
        <f>IFERROR(VLOOKUP(B75,Blad1!A:H,7,FALSE),"")</f>
        <v>N</v>
      </c>
      <c r="L75" s="1" t="str">
        <f>IFERROR(VLOOKUP(B75,Blad1!A:H,8,FALSE),"")</f>
        <v>E</v>
      </c>
    </row>
    <row r="76" spans="1:12" x14ac:dyDescent="0.3">
      <c r="A76" s="1" t="str">
        <f t="shared" si="1"/>
        <v>110279.000.00 Horolith CIP (BE) can 25 kg</v>
      </c>
      <c r="B76" s="1" t="s">
        <v>220</v>
      </c>
      <c r="C76" s="1" t="s">
        <v>2293</v>
      </c>
      <c r="D76" s="1" t="s">
        <v>51</v>
      </c>
      <c r="E76" s="1" t="str">
        <f>IFERROR(VLOOKUP(B76,Blad1!A:H,2,FALSE),"")</f>
        <v>Fosforzuur, oplossing</v>
      </c>
      <c r="F76" s="1" t="e" cm="1">
        <f t="array" aca="1" ref="F76" ca="1">VBAProject.Module1.TekstTussenHaakjes(E76)</f>
        <v>#NAME?</v>
      </c>
      <c r="G76" s="1">
        <f>IFERROR(VLOOKUP(B76,Blad1!A:H,3,FALSE),"")</f>
        <v>1805</v>
      </c>
      <c r="H76" s="1" t="str">
        <f>IFERROR(VLOOKUP(B76,Blad1!A:H,4,FALSE),"")</f>
        <v>III</v>
      </c>
      <c r="I76" s="1" t="str">
        <f>IFERROR(VLOOKUP(B76,Blad1!A:H,5,FALSE),"")</f>
        <v>8</v>
      </c>
      <c r="J76" s="1" t="str">
        <f>IFERROR(VLOOKUP(B76,Blad1!A:H,6,FALSE),"")</f>
        <v/>
      </c>
      <c r="K76" s="1" t="str">
        <f>IFERROR(VLOOKUP(B76,Blad1!A:H,7,FALSE),"")</f>
        <v>N</v>
      </c>
      <c r="L76" s="1" t="str">
        <f>IFERROR(VLOOKUP(B76,Blad1!A:H,8,FALSE),"")</f>
        <v>E</v>
      </c>
    </row>
    <row r="77" spans="1:12" x14ac:dyDescent="0.3">
      <c r="A77" s="1" t="str">
        <f t="shared" si="1"/>
        <v>110280.000.00 Mip SMX (BE) can 24 kg</v>
      </c>
      <c r="B77" s="1" t="s">
        <v>221</v>
      </c>
      <c r="C77" s="1" t="s">
        <v>2294</v>
      </c>
      <c r="D77" s="1" t="s">
        <v>47</v>
      </c>
      <c r="E77" s="1" t="str">
        <f>IFERROR(VLOOKUP(B77,Blad1!A:H,2,FALSE),"")</f>
        <v>Natriumhydroxide, oplossing</v>
      </c>
      <c r="F77" s="1" t="e" cm="1">
        <f t="array" aca="1" ref="F77" ca="1">VBAProject.Module1.TekstTussenHaakjes(E77)</f>
        <v>#NAME?</v>
      </c>
      <c r="G77" s="1">
        <f>IFERROR(VLOOKUP(B77,Blad1!A:H,3,FALSE),"")</f>
        <v>1824</v>
      </c>
      <c r="H77" s="1" t="str">
        <f>IFERROR(VLOOKUP(B77,Blad1!A:H,4,FALSE),"")</f>
        <v>II</v>
      </c>
      <c r="I77" s="1" t="str">
        <f>IFERROR(VLOOKUP(B77,Blad1!A:H,5,FALSE),"")</f>
        <v>8</v>
      </c>
      <c r="J77" s="1" t="str">
        <f>IFERROR(VLOOKUP(B77,Blad1!A:H,6,FALSE),"")</f>
        <v/>
      </c>
      <c r="K77" s="1" t="str">
        <f>IFERROR(VLOOKUP(B77,Blad1!A:H,7,FALSE),"")</f>
        <v>N</v>
      </c>
      <c r="L77" s="1" t="str">
        <f>IFERROR(VLOOKUP(B77,Blad1!A:H,8,FALSE),"")</f>
        <v>E</v>
      </c>
    </row>
    <row r="78" spans="1:12" x14ac:dyDescent="0.3">
      <c r="A78" s="1" t="str">
        <f t="shared" si="1"/>
        <v>110282.000.00 Horolith V (BE) can 24 kg</v>
      </c>
      <c r="B78" s="1" t="s">
        <v>223</v>
      </c>
      <c r="C78" s="1" t="s">
        <v>2295</v>
      </c>
      <c r="D78" s="1" t="s">
        <v>47</v>
      </c>
      <c r="E78" s="1" t="str">
        <f>IFERROR(VLOOKUP(B78,Blad1!A:H,2,FALSE),"")</f>
        <v>Salpeterzuur</v>
      </c>
      <c r="F78" s="1" t="e" cm="1">
        <f t="array" aca="1" ref="F78" ca="1">VBAProject.Module1.TekstTussenHaakjes(E78)</f>
        <v>#NAME?</v>
      </c>
      <c r="G78" s="1">
        <f>IFERROR(VLOOKUP(B78,Blad1!A:H,3,FALSE),"")</f>
        <v>2031</v>
      </c>
      <c r="H78" s="1" t="str">
        <f>IFERROR(VLOOKUP(B78,Blad1!A:H,4,FALSE),"")</f>
        <v>II</v>
      </c>
      <c r="I78" s="1" t="str">
        <f>IFERROR(VLOOKUP(B78,Blad1!A:H,5,FALSE),"")</f>
        <v>8</v>
      </c>
      <c r="J78" s="1" t="str">
        <f>IFERROR(VLOOKUP(B78,Blad1!A:H,6,FALSE),"")</f>
        <v/>
      </c>
      <c r="K78" s="1" t="str">
        <f>IFERROR(VLOOKUP(B78,Blad1!A:H,7,FALSE),"")</f>
        <v>N</v>
      </c>
      <c r="L78" s="1" t="str">
        <f>IFERROR(VLOOKUP(B78,Blad1!A:H,8,FALSE),"")</f>
        <v>E</v>
      </c>
    </row>
    <row r="79" spans="1:12" x14ac:dyDescent="0.3">
      <c r="A79" s="1" t="str">
        <f t="shared" si="1"/>
        <v>110283.000.00 Mip SP (BE) can 26 kg</v>
      </c>
      <c r="B79" s="1" t="s">
        <v>224</v>
      </c>
      <c r="C79" s="1" t="s">
        <v>2296</v>
      </c>
      <c r="D79" s="1" t="s">
        <v>225</v>
      </c>
      <c r="E79" s="1" t="str">
        <f>IFERROR(VLOOKUP(B79,Blad1!A:H,2,FALSE),"")</f>
        <v>Bijtende, basische, anorganische vloeistof, N.E.G (natriumhydroxide, kaliumhydroxide)</v>
      </c>
      <c r="F79" s="1" t="e" cm="1">
        <f t="array" aca="1" ref="F79" ca="1">VBAProject.Module1.TekstTussenHaakjes(E79)</f>
        <v>#NAME?</v>
      </c>
      <c r="G79" s="1">
        <f>IFERROR(VLOOKUP(B79,Blad1!A:H,3,FALSE),"")</f>
        <v>3266</v>
      </c>
      <c r="H79" s="1" t="str">
        <f>IFERROR(VLOOKUP(B79,Blad1!A:H,4,FALSE),"")</f>
        <v>II</v>
      </c>
      <c r="I79" s="1" t="str">
        <f>IFERROR(VLOOKUP(B79,Blad1!A:H,5,FALSE),"")</f>
        <v>8</v>
      </c>
      <c r="J79" s="1" t="str">
        <f>IFERROR(VLOOKUP(B79,Blad1!A:H,6,FALSE),"")</f>
        <v/>
      </c>
      <c r="K79" s="1" t="str">
        <f>IFERROR(VLOOKUP(B79,Blad1!A:H,7,FALSE),"")</f>
        <v>N</v>
      </c>
      <c r="L79" s="1" t="str">
        <f>IFERROR(VLOOKUP(B79,Blad1!A:H,8,FALSE),"")</f>
        <v>E</v>
      </c>
    </row>
    <row r="80" spans="1:12" x14ac:dyDescent="0.3">
      <c r="A80" s="1" t="str">
        <f t="shared" si="1"/>
        <v>110286.000.00 Aquanta XTR (BE) container 1050 kg</v>
      </c>
      <c r="B80" s="1" t="s">
        <v>226</v>
      </c>
      <c r="C80" s="1" t="s">
        <v>2297</v>
      </c>
      <c r="D80" s="1" t="s">
        <v>107</v>
      </c>
      <c r="E80" s="1" t="str">
        <f>IFERROR(VLOOKUP(B80,Blad1!A:H,2,FALSE),"")</f>
        <v/>
      </c>
      <c r="F80" s="1" t="e" cm="1">
        <f t="array" aca="1" ref="F80" ca="1">VBAProject.Module1.TekstTussenHaakjes(E80)</f>
        <v>#NAME?</v>
      </c>
      <c r="G80" s="1" t="str">
        <f>IFERROR(VLOOKUP(B80,Blad1!A:H,3,FALSE),"")</f>
        <v/>
      </c>
      <c r="H80" s="1" t="str">
        <f>IFERROR(VLOOKUP(B80,Blad1!A:H,4,FALSE),"")</f>
        <v/>
      </c>
      <c r="I80" s="1" t="str">
        <f>IFERROR(VLOOKUP(B80,Blad1!A:H,5,FALSE),"")</f>
        <v/>
      </c>
      <c r="J80" s="1" t="str">
        <f>IFERROR(VLOOKUP(B80,Blad1!A:H,6,FALSE),"")</f>
        <v/>
      </c>
      <c r="K80" s="1" t="str">
        <f>IFERROR(VLOOKUP(B80,Blad1!A:H,7,FALSE),"")</f>
        <v/>
      </c>
      <c r="L80" s="1" t="str">
        <f>IFERROR(VLOOKUP(B80,Blad1!A:H,8,FALSE),"")</f>
        <v/>
      </c>
    </row>
    <row r="81" spans="1:12" x14ac:dyDescent="0.3">
      <c r="A81" s="1" t="str">
        <f t="shared" si="1"/>
        <v>110315.000.00 Mip SCA (BE) can 15 kg</v>
      </c>
      <c r="B81" s="1" t="s">
        <v>259</v>
      </c>
      <c r="C81" s="1" t="s">
        <v>2291</v>
      </c>
      <c r="D81" s="1" t="s">
        <v>250</v>
      </c>
      <c r="E81" s="1" t="str">
        <f>IFERROR(VLOOKUP(B81,Blad1!A:H,2,FALSE),"")</f>
        <v>Natriumhydroxide, oplossing</v>
      </c>
      <c r="F81" s="1" t="e" cm="1">
        <f t="array" aca="1" ref="F81" ca="1">VBAProject.Module1.TekstTussenHaakjes(E81)</f>
        <v>#NAME?</v>
      </c>
      <c r="G81" s="1">
        <f>IFERROR(VLOOKUP(B81,Blad1!A:H,3,FALSE),"")</f>
        <v>1824</v>
      </c>
      <c r="H81" s="1" t="str">
        <f>IFERROR(VLOOKUP(B81,Blad1!A:H,4,FALSE),"")</f>
        <v>II</v>
      </c>
      <c r="I81" s="1" t="str">
        <f>IFERROR(VLOOKUP(B81,Blad1!A:H,5,FALSE),"")</f>
        <v>8</v>
      </c>
      <c r="J81" s="1" t="str">
        <f>IFERROR(VLOOKUP(B81,Blad1!A:H,6,FALSE),"")</f>
        <v/>
      </c>
      <c r="K81" s="1" t="str">
        <f>IFERROR(VLOOKUP(B81,Blad1!A:H,7,FALSE),"")</f>
        <v>N</v>
      </c>
      <c r="L81" s="1" t="str">
        <f>IFERROR(VLOOKUP(B81,Blad1!A:H,8,FALSE),"")</f>
        <v>E</v>
      </c>
    </row>
    <row r="82" spans="1:12" x14ac:dyDescent="0.3">
      <c r="A82" s="1" t="str">
        <f t="shared" si="1"/>
        <v>110319.000.00 Mip SMA (BE) can 24 kg</v>
      </c>
      <c r="B82" s="1" t="s">
        <v>263</v>
      </c>
      <c r="C82" s="1" t="s">
        <v>2288</v>
      </c>
      <c r="D82" s="1" t="s">
        <v>47</v>
      </c>
      <c r="E82" s="1" t="str">
        <f>IFERROR(VLOOKUP(B82,Blad1!A:H,2,FALSE),"")</f>
        <v>Natriumhydroxide, oplossing</v>
      </c>
      <c r="F82" s="1" t="e" cm="1">
        <f t="array" aca="1" ref="F82" ca="1">VBAProject.Module1.TekstTussenHaakjes(E82)</f>
        <v>#NAME?</v>
      </c>
      <c r="G82" s="1">
        <f>IFERROR(VLOOKUP(B82,Blad1!A:H,3,FALSE),"")</f>
        <v>1824</v>
      </c>
      <c r="H82" s="1" t="str">
        <f>IFERROR(VLOOKUP(B82,Blad1!A:H,4,FALSE),"")</f>
        <v>II</v>
      </c>
      <c r="I82" s="1" t="str">
        <f>IFERROR(VLOOKUP(B82,Blad1!A:H,5,FALSE),"")</f>
        <v>8</v>
      </c>
      <c r="J82" s="1" t="str">
        <f>IFERROR(VLOOKUP(B82,Blad1!A:H,6,FALSE),"")</f>
        <v/>
      </c>
      <c r="K82" s="1" t="str">
        <f>IFERROR(VLOOKUP(B82,Blad1!A:H,7,FALSE),"")</f>
        <v>N</v>
      </c>
      <c r="L82" s="1" t="str">
        <f>IFERROR(VLOOKUP(B82,Blad1!A:H,8,FALSE),"")</f>
        <v>E</v>
      </c>
    </row>
    <row r="83" spans="1:12" x14ac:dyDescent="0.3">
      <c r="A83" s="1" t="str">
        <f t="shared" si="1"/>
        <v>110329.000.00 Aquanta OXI (BE) can 22 kg</v>
      </c>
      <c r="B83" s="1" t="s">
        <v>274</v>
      </c>
      <c r="C83" s="1" t="s">
        <v>2298</v>
      </c>
      <c r="D83" s="1" t="s">
        <v>36</v>
      </c>
      <c r="E83" s="1" t="str">
        <f>IFERROR(VLOOKUP(B83,Blad1!A:H,2,FALSE),"")</f>
        <v>Bijtende vloeistof N.E.G. (zwavelzuur, methaansulfonzuur)</v>
      </c>
      <c r="F83" s="1" t="e" cm="1">
        <f t="array" aca="1" ref="F83" ca="1">VBAProject.Module1.TekstTussenHaakjes(E83)</f>
        <v>#NAME?</v>
      </c>
      <c r="G83" s="1">
        <f>IFERROR(VLOOKUP(B83,Blad1!A:H,3,FALSE),"")</f>
        <v>1760</v>
      </c>
      <c r="H83" s="1" t="str">
        <f>IFERROR(VLOOKUP(B83,Blad1!A:H,4,FALSE),"")</f>
        <v>II</v>
      </c>
      <c r="I83" s="1" t="str">
        <f>IFERROR(VLOOKUP(B83,Blad1!A:H,5,FALSE),"")</f>
        <v>8</v>
      </c>
      <c r="J83" s="1" t="str">
        <f>IFERROR(VLOOKUP(B83,Blad1!A:H,6,FALSE),"")</f>
        <v/>
      </c>
      <c r="K83" s="1" t="str">
        <f>IFERROR(VLOOKUP(B83,Blad1!A:H,7,FALSE),"")</f>
        <v>N</v>
      </c>
      <c r="L83" s="1" t="str">
        <f>IFERROR(VLOOKUP(B83,Blad1!A:H,8,FALSE),"")</f>
        <v>E</v>
      </c>
    </row>
    <row r="84" spans="1:12" x14ac:dyDescent="0.3">
      <c r="A84" s="1" t="str">
        <f t="shared" si="1"/>
        <v>110338.000.00 Horolith PA (BE) can 29 kg</v>
      </c>
      <c r="B84" s="1" t="s">
        <v>283</v>
      </c>
      <c r="C84" s="1" t="s">
        <v>2299</v>
      </c>
      <c r="D84" s="1" t="s">
        <v>284</v>
      </c>
      <c r="E84" s="1" t="str">
        <f>IFERROR(VLOOKUP(B84,Blad1!A:H,2,FALSE),"")</f>
        <v>Fosforzuur, oplossing</v>
      </c>
      <c r="F84" s="1" t="e" cm="1">
        <f t="array" aca="1" ref="F84" ca="1">VBAProject.Module1.TekstTussenHaakjes(E84)</f>
        <v>#NAME?</v>
      </c>
      <c r="G84" s="1">
        <f>IFERROR(VLOOKUP(B84,Blad1!A:H,3,FALSE),"")</f>
        <v>1805</v>
      </c>
      <c r="H84" s="1" t="str">
        <f>IFERROR(VLOOKUP(B84,Blad1!A:H,4,FALSE),"")</f>
        <v>III</v>
      </c>
      <c r="I84" s="1" t="str">
        <f>IFERROR(VLOOKUP(B84,Blad1!A:H,5,FALSE),"")</f>
        <v>8</v>
      </c>
      <c r="J84" s="1" t="str">
        <f>IFERROR(VLOOKUP(B84,Blad1!A:H,6,FALSE),"")</f>
        <v/>
      </c>
      <c r="K84" s="1" t="str">
        <f>IFERROR(VLOOKUP(B84,Blad1!A:H,7,FALSE),"")</f>
        <v>N</v>
      </c>
      <c r="L84" s="1" t="str">
        <f>IFERROR(VLOOKUP(B84,Blad1!A:H,8,FALSE),"")</f>
        <v>E</v>
      </c>
    </row>
    <row r="85" spans="1:12" x14ac:dyDescent="0.3">
      <c r="A85" s="1" t="str">
        <f t="shared" si="1"/>
        <v>110341.000.00 P3-horolith USP (BE) can 28 kg</v>
      </c>
      <c r="B85" s="1" t="s">
        <v>287</v>
      </c>
      <c r="C85" s="1" t="s">
        <v>2300</v>
      </c>
      <c r="D85" s="1" t="s">
        <v>38</v>
      </c>
      <c r="E85" s="1" t="str">
        <f>IFERROR(VLOOKUP(B85,Blad1!A:H,2,FALSE),"")</f>
        <v>Fosforzuur, oplossing</v>
      </c>
      <c r="F85" s="1" t="e" cm="1">
        <f t="array" aca="1" ref="F85" ca="1">VBAProject.Module1.TekstTussenHaakjes(E85)</f>
        <v>#NAME?</v>
      </c>
      <c r="G85" s="1">
        <f>IFERROR(VLOOKUP(B85,Blad1!A:H,3,FALSE),"")</f>
        <v>1805</v>
      </c>
      <c r="H85" s="1" t="str">
        <f>IFERROR(VLOOKUP(B85,Blad1!A:H,4,FALSE),"")</f>
        <v>III</v>
      </c>
      <c r="I85" s="1" t="str">
        <f>IFERROR(VLOOKUP(B85,Blad1!A:H,5,FALSE),"")</f>
        <v>8</v>
      </c>
      <c r="J85" s="1" t="str">
        <f>IFERROR(VLOOKUP(B85,Blad1!A:H,6,FALSE),"")</f>
        <v/>
      </c>
      <c r="K85" s="1" t="str">
        <f>IFERROR(VLOOKUP(B85,Blad1!A:H,7,FALSE),"")</f>
        <v>N</v>
      </c>
      <c r="L85" s="1" t="str">
        <f>IFERROR(VLOOKUP(B85,Blad1!A:H,8,FALSE),"")</f>
        <v>E</v>
      </c>
    </row>
    <row r="86" spans="1:12" x14ac:dyDescent="0.3">
      <c r="A86" s="1" t="str">
        <f t="shared" si="1"/>
        <v>110345.000.00 Mip LF (BE) can 29 kg</v>
      </c>
      <c r="B86" s="1" t="s">
        <v>290</v>
      </c>
      <c r="C86" s="1" t="s">
        <v>2301</v>
      </c>
      <c r="D86" s="1" t="s">
        <v>284</v>
      </c>
      <c r="E86" s="1" t="str">
        <f>IFERROR(VLOOKUP(B86,Blad1!A:H,2,FALSE),"")</f>
        <v>Bijtende alkalische vloeistof, N.E.G. (kaliumhydroxide, natriumhydroxide)</v>
      </c>
      <c r="F86" s="1" t="e" cm="1">
        <f t="array" aca="1" ref="F86" ca="1">VBAProject.Module1.TekstTussenHaakjes(E86)</f>
        <v>#NAME?</v>
      </c>
      <c r="G86" s="1">
        <f>IFERROR(VLOOKUP(B86,Blad1!A:H,3,FALSE),"")</f>
        <v>1719</v>
      </c>
      <c r="H86" s="1" t="str">
        <f>IFERROR(VLOOKUP(B86,Blad1!A:H,4,FALSE),"")</f>
        <v>II</v>
      </c>
      <c r="I86" s="1" t="str">
        <f>IFERROR(VLOOKUP(B86,Blad1!A:H,5,FALSE),"")</f>
        <v>8</v>
      </c>
      <c r="J86" s="1" t="str">
        <f>IFERROR(VLOOKUP(B86,Blad1!A:H,6,FALSE),"")</f>
        <v/>
      </c>
      <c r="K86" s="1" t="str">
        <f>IFERROR(VLOOKUP(B86,Blad1!A:H,7,FALSE),"")</f>
        <v>N</v>
      </c>
      <c r="L86" s="1" t="str">
        <f>IFERROR(VLOOKUP(B86,Blad1!A:H,8,FALSE),"")</f>
        <v>E</v>
      </c>
    </row>
    <row r="87" spans="1:12" x14ac:dyDescent="0.3">
      <c r="A87" s="1" t="str">
        <f t="shared" si="1"/>
        <v>110361.000.00 Stabilon PLUS (BE) can 22 kg</v>
      </c>
      <c r="B87" s="1" t="s">
        <v>303</v>
      </c>
      <c r="C87" s="1" t="s">
        <v>2302</v>
      </c>
      <c r="D87" s="1" t="s">
        <v>36</v>
      </c>
      <c r="E87" s="1" t="str">
        <f>IFERROR(VLOOKUP(B87,Blad1!A:H,2,FALSE),"")</f>
        <v>Fosforzuur, oplossing</v>
      </c>
      <c r="F87" s="1" t="e" cm="1">
        <f t="array" aca="1" ref="F87" ca="1">VBAProject.Module1.TekstTussenHaakjes(E87)</f>
        <v>#NAME?</v>
      </c>
      <c r="G87" s="1">
        <f>IFERROR(VLOOKUP(B87,Blad1!A:H,3,FALSE),"")</f>
        <v>1805</v>
      </c>
      <c r="H87" s="1" t="str">
        <f>IFERROR(VLOOKUP(B87,Blad1!A:H,4,FALSE),"")</f>
        <v>III</v>
      </c>
      <c r="I87" s="1" t="str">
        <f>IFERROR(VLOOKUP(B87,Blad1!A:H,5,FALSE),"")</f>
        <v>8</v>
      </c>
      <c r="J87" s="1" t="str">
        <f>IFERROR(VLOOKUP(B87,Blad1!A:H,6,FALSE),"")</f>
        <v/>
      </c>
      <c r="K87" s="1" t="str">
        <f>IFERROR(VLOOKUP(B87,Blad1!A:H,7,FALSE),"")</f>
        <v>N</v>
      </c>
      <c r="L87" s="1" t="str">
        <f>IFERROR(VLOOKUP(B87,Blad1!A:H,8,FALSE),"")</f>
        <v>E</v>
      </c>
    </row>
    <row r="88" spans="1:12" x14ac:dyDescent="0.3">
      <c r="A88" s="1" t="str">
        <f t="shared" si="1"/>
        <v>110374.000.00 Stabicip SEEC (BE) can 21 kg</v>
      </c>
      <c r="B88" s="1" t="s">
        <v>316</v>
      </c>
      <c r="C88" s="1" t="s">
        <v>2303</v>
      </c>
      <c r="D88" s="1" t="s">
        <v>40</v>
      </c>
      <c r="E88" s="1" t="str">
        <f>IFERROR(VLOOKUP(B88,Blad1!A:H,2,FALSE),"")</f>
        <v>WATERSTOFPEROXIDE, OPLOSSING IN WATER</v>
      </c>
      <c r="F88" s="1" t="e" cm="1">
        <f t="array" aca="1" ref="F88" ca="1">VBAProject.Module1.TekstTussenHaakjes(E88)</f>
        <v>#NAME?</v>
      </c>
      <c r="G88" s="1">
        <f>IFERROR(VLOOKUP(B88,Blad1!A:H,3,FALSE),"")</f>
        <v>2014</v>
      </c>
      <c r="H88" s="1" t="str">
        <f>IFERROR(VLOOKUP(B88,Blad1!A:H,4,FALSE),"")</f>
        <v>II</v>
      </c>
      <c r="I88" s="1" t="str">
        <f>IFERROR(VLOOKUP(B88,Blad1!A:H,5,FALSE),"")</f>
        <v>5.1</v>
      </c>
      <c r="J88" s="1" t="str">
        <f>IFERROR(VLOOKUP(B88,Blad1!A:H,6,FALSE),"")</f>
        <v>8</v>
      </c>
      <c r="K88" s="1" t="str">
        <f>IFERROR(VLOOKUP(B88,Blad1!A:H,7,FALSE),"")</f>
        <v>N</v>
      </c>
      <c r="L88" s="1" t="str">
        <f>IFERROR(VLOOKUP(B88,Blad1!A:H,8,FALSE),"")</f>
        <v>E</v>
      </c>
    </row>
    <row r="89" spans="1:12" x14ac:dyDescent="0.3">
      <c r="A89" s="1" t="str">
        <f t="shared" si="1"/>
        <v>110379.000.00 Trimeta CD (BE) can 23 kg</v>
      </c>
      <c r="B89" s="1" t="s">
        <v>318</v>
      </c>
      <c r="C89" s="1" t="s">
        <v>2304</v>
      </c>
      <c r="D89" s="1" t="s">
        <v>44</v>
      </c>
      <c r="E89" s="1" t="str">
        <f>IFERROR(VLOOKUP(B89,Blad1!A:H,2,FALSE),"")</f>
        <v>Bijtende zure anorganische vloeistof  N.E.G. (salpeterzuur, zwavelzuur)</v>
      </c>
      <c r="F89" s="1" t="e" cm="1">
        <f t="array" aca="1" ref="F89" ca="1">VBAProject.Module1.TekstTussenHaakjes(E89)</f>
        <v>#NAME?</v>
      </c>
      <c r="G89" s="1">
        <f>IFERROR(VLOOKUP(B89,Blad1!A:H,3,FALSE),"")</f>
        <v>3264</v>
      </c>
      <c r="H89" s="1" t="str">
        <f>IFERROR(VLOOKUP(B89,Blad1!A:H,4,FALSE),"")</f>
        <v>II</v>
      </c>
      <c r="I89" s="1" t="str">
        <f>IFERROR(VLOOKUP(B89,Blad1!A:H,5,FALSE),"")</f>
        <v>8</v>
      </c>
      <c r="J89" s="1" t="str">
        <f>IFERROR(VLOOKUP(B89,Blad1!A:H,6,FALSE),"")</f>
        <v/>
      </c>
      <c r="K89" s="1" t="str">
        <f>IFERROR(VLOOKUP(B89,Blad1!A:H,7,FALSE),"")</f>
        <v>N</v>
      </c>
      <c r="L89" s="1" t="str">
        <f>IFERROR(VLOOKUP(B89,Blad1!A:H,8,FALSE),"")</f>
        <v>E</v>
      </c>
    </row>
    <row r="90" spans="1:12" x14ac:dyDescent="0.3">
      <c r="A90" s="1" t="str">
        <f t="shared" si="1"/>
        <v>110386.000.00 Horolith VN can 25 kg</v>
      </c>
      <c r="B90" s="1" t="s">
        <v>324</v>
      </c>
      <c r="C90" s="1" t="s">
        <v>855</v>
      </c>
      <c r="D90" s="1" t="s">
        <v>51</v>
      </c>
      <c r="E90" s="1" t="str">
        <f>IFERROR(VLOOKUP(B90,Blad1!A:H,2,FALSE),"")</f>
        <v>Salpeterzuur</v>
      </c>
      <c r="F90" s="1" t="e" cm="1">
        <f t="array" aca="1" ref="F90" ca="1">VBAProject.Module1.TekstTussenHaakjes(E90)</f>
        <v>#NAME?</v>
      </c>
      <c r="G90" s="1">
        <f>IFERROR(VLOOKUP(B90,Blad1!A:H,3,FALSE),"")</f>
        <v>2031</v>
      </c>
      <c r="H90" s="1" t="str">
        <f>IFERROR(VLOOKUP(B90,Blad1!A:H,4,FALSE),"")</f>
        <v>II</v>
      </c>
      <c r="I90" s="1" t="str">
        <f>IFERROR(VLOOKUP(B90,Blad1!A:H,5,FALSE),"")</f>
        <v>8</v>
      </c>
      <c r="J90" s="1" t="str">
        <f>IFERROR(VLOOKUP(B90,Blad1!A:H,6,FALSE),"")</f>
        <v/>
      </c>
      <c r="K90" s="1" t="str">
        <f>IFERROR(VLOOKUP(B90,Blad1!A:H,7,FALSE),"")</f>
        <v>N</v>
      </c>
      <c r="L90" s="1" t="str">
        <f>IFERROR(VLOOKUP(B90,Blad1!A:H,8,FALSE),"")</f>
        <v>E</v>
      </c>
    </row>
    <row r="91" spans="1:12" x14ac:dyDescent="0.3">
      <c r="A91" s="1" t="str">
        <f t="shared" si="1"/>
        <v>110387.000.00 Stabicip FF vat 220 kg</v>
      </c>
      <c r="B91" s="1" t="s">
        <v>325</v>
      </c>
      <c r="C91" s="1" t="s">
        <v>2305</v>
      </c>
      <c r="D91" s="1" t="s">
        <v>106</v>
      </c>
      <c r="E91" s="1" t="str">
        <f>IFERROR(VLOOKUP(B91,Blad1!A:H,2,FALSE),"")</f>
        <v>BIJTENDE ZURE ORGANISCHE VLOEISTOF, N.E.G. (Citric acid, Melkzuur)</v>
      </c>
      <c r="F91" s="1" t="e" cm="1">
        <f t="array" aca="1" ref="F91" ca="1">VBAProject.Module1.TekstTussenHaakjes(E91)</f>
        <v>#NAME?</v>
      </c>
      <c r="G91" s="1">
        <f>IFERROR(VLOOKUP(B91,Blad1!A:H,3,FALSE),"")</f>
        <v>3265</v>
      </c>
      <c r="H91" s="1" t="str">
        <f>IFERROR(VLOOKUP(B91,Blad1!A:H,4,FALSE),"")</f>
        <v>III</v>
      </c>
      <c r="I91" s="1" t="str">
        <f>IFERROR(VLOOKUP(B91,Blad1!A:H,5,FALSE),"")</f>
        <v>8</v>
      </c>
      <c r="J91" s="1" t="str">
        <f>IFERROR(VLOOKUP(B91,Blad1!A:H,6,FALSE),"")</f>
        <v/>
      </c>
      <c r="K91" s="1" t="str">
        <f>IFERROR(VLOOKUP(B91,Blad1!A:H,7,FALSE),"")</f>
        <v>N</v>
      </c>
      <c r="L91" s="1" t="str">
        <f>IFERROR(VLOOKUP(B91,Blad1!A:H,8,FALSE),"")</f>
        <v>E</v>
      </c>
    </row>
    <row r="92" spans="1:12" x14ac:dyDescent="0.3">
      <c r="A92" s="1" t="str">
        <f t="shared" si="1"/>
        <v>110389.000.00 P3-Stabilon SCP can 21 kg</v>
      </c>
      <c r="B92" s="1" t="s">
        <v>327</v>
      </c>
      <c r="C92" s="1" t="s">
        <v>881</v>
      </c>
      <c r="D92" s="1" t="s">
        <v>40</v>
      </c>
      <c r="E92" s="1" t="str">
        <f>IFERROR(VLOOKUP(B92,Blad1!A:H,2,FALSE),"")</f>
        <v>BIJTENDE ZURE ORGANISCHE VLOEISTOF, N.E.G. (Citric acid, Melkzuur)</v>
      </c>
      <c r="F92" s="1" t="e" cm="1">
        <f t="array" aca="1" ref="F92" ca="1">VBAProject.Module1.TekstTussenHaakjes(E92)</f>
        <v>#NAME?</v>
      </c>
      <c r="G92" s="1">
        <f>IFERROR(VLOOKUP(B92,Blad1!A:H,3,FALSE),"")</f>
        <v>3265</v>
      </c>
      <c r="H92" s="1" t="str">
        <f>IFERROR(VLOOKUP(B92,Blad1!A:H,4,FALSE),"")</f>
        <v>II</v>
      </c>
      <c r="I92" s="1" t="str">
        <f>IFERROR(VLOOKUP(B92,Blad1!A:H,5,FALSE),"")</f>
        <v>8</v>
      </c>
      <c r="J92" s="1" t="str">
        <f>IFERROR(VLOOKUP(B92,Blad1!A:H,6,FALSE),"")</f>
        <v/>
      </c>
      <c r="K92" s="1" t="str">
        <f>IFERROR(VLOOKUP(B92,Blad1!A:H,7,FALSE),"")</f>
        <v>N</v>
      </c>
      <c r="L92" s="1" t="str">
        <f>IFERROR(VLOOKUP(B92,Blad1!A:H,8,FALSE),"")</f>
        <v>E</v>
      </c>
    </row>
    <row r="93" spans="1:12" x14ac:dyDescent="0.3">
      <c r="A93" s="1" t="str">
        <f t="shared" si="1"/>
        <v>110397.000.00 Kenosan Lactic (BE) can 21 kg</v>
      </c>
      <c r="B93" s="1" t="s">
        <v>335</v>
      </c>
      <c r="C93" s="1" t="s">
        <v>2306</v>
      </c>
      <c r="D93" s="1" t="s">
        <v>40</v>
      </c>
      <c r="E93" s="1" t="str">
        <f>IFERROR(VLOOKUP(B93,Blad1!A:H,2,FALSE),"")</f>
        <v/>
      </c>
      <c r="F93" s="1" t="e" cm="1">
        <f t="array" aca="1" ref="F93" ca="1">VBAProject.Module1.TekstTussenHaakjes(E93)</f>
        <v>#NAME?</v>
      </c>
      <c r="G93" s="1" t="str">
        <f>IFERROR(VLOOKUP(B93,Blad1!A:H,3,FALSE),"")</f>
        <v/>
      </c>
      <c r="H93" s="1" t="str">
        <f>IFERROR(VLOOKUP(B93,Blad1!A:H,4,FALSE),"")</f>
        <v/>
      </c>
      <c r="I93" s="1" t="str">
        <f>IFERROR(VLOOKUP(B93,Blad1!A:H,5,FALSE),"")</f>
        <v/>
      </c>
      <c r="J93" s="1" t="str">
        <f>IFERROR(VLOOKUP(B93,Blad1!A:H,6,FALSE),"")</f>
        <v/>
      </c>
      <c r="K93" s="1" t="str">
        <f>IFERROR(VLOOKUP(B93,Blad1!A:H,7,FALSE),"")</f>
        <v/>
      </c>
      <c r="L93" s="1" t="str">
        <f>IFERROR(VLOOKUP(B93,Blad1!A:H,8,FALSE),"")</f>
        <v/>
      </c>
    </row>
    <row r="94" spans="1:12" x14ac:dyDescent="0.3">
      <c r="A94" s="1" t="str">
        <f t="shared" si="1"/>
        <v>110426.000.00 Aquanta TP (BE) can 20 kg</v>
      </c>
      <c r="B94" s="1" t="s">
        <v>366</v>
      </c>
      <c r="C94" s="1" t="s">
        <v>2307</v>
      </c>
      <c r="D94" s="1" t="s">
        <v>110</v>
      </c>
      <c r="E94" s="1" t="str">
        <f>IFERROR(VLOOKUP(B94,Blad1!A:H,2,FALSE),"")</f>
        <v/>
      </c>
      <c r="F94" s="1" t="e" cm="1">
        <f t="array" aca="1" ref="F94" ca="1">VBAProject.Module1.TekstTussenHaakjes(E94)</f>
        <v>#NAME?</v>
      </c>
      <c r="G94" s="1" t="str">
        <f>IFERROR(VLOOKUP(B94,Blad1!A:H,3,FALSE),"")</f>
        <v/>
      </c>
      <c r="H94" s="1" t="str">
        <f>IFERROR(VLOOKUP(B94,Blad1!A:H,4,FALSE),"")</f>
        <v/>
      </c>
      <c r="I94" s="1" t="str">
        <f>IFERROR(VLOOKUP(B94,Blad1!A:H,5,FALSE),"")</f>
        <v/>
      </c>
      <c r="J94" s="1" t="str">
        <f>IFERROR(VLOOKUP(B94,Blad1!A:H,6,FALSE),"")</f>
        <v/>
      </c>
      <c r="K94" s="1" t="str">
        <f>IFERROR(VLOOKUP(B94,Blad1!A:H,7,FALSE),"")</f>
        <v/>
      </c>
      <c r="L94" s="1" t="str">
        <f>IFERROR(VLOOKUP(B94,Blad1!A:H,8,FALSE),"")</f>
        <v/>
      </c>
    </row>
    <row r="95" spans="1:12" x14ac:dyDescent="0.3">
      <c r="A95" s="1" t="str">
        <f t="shared" si="1"/>
        <v>110428.000.00 Clint KF 200 (BE) can 22 kg</v>
      </c>
      <c r="B95" s="1" t="s">
        <v>368</v>
      </c>
      <c r="C95" s="1" t="s">
        <v>2308</v>
      </c>
      <c r="D95" s="1" t="s">
        <v>36</v>
      </c>
      <c r="E95" s="1" t="str">
        <f>IFERROR(VLOOKUP(B95,Blad1!A:H,2,FALSE),"")</f>
        <v/>
      </c>
      <c r="F95" s="1" t="e" cm="1">
        <f t="array" aca="1" ref="F95" ca="1">VBAProject.Module1.TekstTussenHaakjes(E95)</f>
        <v>#NAME?</v>
      </c>
      <c r="G95" s="1" t="str">
        <f>IFERROR(VLOOKUP(B95,Blad1!A:H,3,FALSE),"")</f>
        <v/>
      </c>
      <c r="H95" s="1" t="str">
        <f>IFERROR(VLOOKUP(B95,Blad1!A:H,4,FALSE),"")</f>
        <v/>
      </c>
      <c r="I95" s="1" t="str">
        <f>IFERROR(VLOOKUP(B95,Blad1!A:H,5,FALSE),"")</f>
        <v/>
      </c>
      <c r="J95" s="1" t="str">
        <f>IFERROR(VLOOKUP(B95,Blad1!A:H,6,FALSE),"")</f>
        <v/>
      </c>
      <c r="K95" s="1" t="str">
        <f>IFERROR(VLOOKUP(B95,Blad1!A:H,7,FALSE),"")</f>
        <v/>
      </c>
      <c r="L95" s="1" t="str">
        <f>IFERROR(VLOOKUP(B95,Blad1!A:H,8,FALSE),"")</f>
        <v/>
      </c>
    </row>
    <row r="96" spans="1:12" x14ac:dyDescent="0.3">
      <c r="A96" s="1" t="str">
        <f t="shared" si="1"/>
        <v>110429.000.00 Clint KF 200 (BE) can 11 kg</v>
      </c>
      <c r="B96" s="1" t="s">
        <v>369</v>
      </c>
      <c r="C96" s="1" t="s">
        <v>2308</v>
      </c>
      <c r="D96" s="1" t="s">
        <v>133</v>
      </c>
      <c r="E96" s="1" t="str">
        <f>IFERROR(VLOOKUP(B96,Blad1!A:H,2,FALSE),"")</f>
        <v/>
      </c>
      <c r="F96" s="1" t="e" cm="1">
        <f t="array" aca="1" ref="F96" ca="1">VBAProject.Module1.TekstTussenHaakjes(E96)</f>
        <v>#NAME?</v>
      </c>
      <c r="G96" s="1" t="str">
        <f>IFERROR(VLOOKUP(B96,Blad1!A:H,3,FALSE),"")</f>
        <v/>
      </c>
      <c r="H96" s="1" t="str">
        <f>IFERROR(VLOOKUP(B96,Blad1!A:H,4,FALSE),"")</f>
        <v/>
      </c>
      <c r="I96" s="1" t="str">
        <f>IFERROR(VLOOKUP(B96,Blad1!A:H,5,FALSE),"")</f>
        <v/>
      </c>
      <c r="J96" s="1" t="str">
        <f>IFERROR(VLOOKUP(B96,Blad1!A:H,6,FALSE),"")</f>
        <v/>
      </c>
      <c r="K96" s="1" t="str">
        <f>IFERROR(VLOOKUP(B96,Blad1!A:H,7,FALSE),"")</f>
        <v/>
      </c>
      <c r="L96" s="1" t="str">
        <f>IFERROR(VLOOKUP(B96,Blad1!A:H,8,FALSE),"")</f>
        <v/>
      </c>
    </row>
    <row r="97" spans="1:12" x14ac:dyDescent="0.3">
      <c r="A97" s="1" t="str">
        <f t="shared" si="1"/>
        <v>110435.000.00 Pripan (BE) can 20 kg</v>
      </c>
      <c r="B97" s="1" t="s">
        <v>370</v>
      </c>
      <c r="C97" s="1" t="s">
        <v>2309</v>
      </c>
      <c r="D97" s="1" t="s">
        <v>110</v>
      </c>
      <c r="E97" s="1" t="str">
        <f>IFERROR(VLOOKUP(B97,Blad1!A:H,2,FALSE),"")</f>
        <v/>
      </c>
      <c r="F97" s="1" t="e" cm="1">
        <f t="array" aca="1" ref="F97" ca="1">VBAProject.Module1.TekstTussenHaakjes(E97)</f>
        <v>#NAME?</v>
      </c>
      <c r="G97" s="1" t="str">
        <f>IFERROR(VLOOKUP(B97,Blad1!A:H,3,FALSE),"")</f>
        <v/>
      </c>
      <c r="H97" s="1" t="str">
        <f>IFERROR(VLOOKUP(B97,Blad1!A:H,4,FALSE),"")</f>
        <v/>
      </c>
      <c r="I97" s="1" t="str">
        <f>IFERROR(VLOOKUP(B97,Blad1!A:H,5,FALSE),"")</f>
        <v/>
      </c>
      <c r="J97" s="1" t="str">
        <f>IFERROR(VLOOKUP(B97,Blad1!A:H,6,FALSE),"")</f>
        <v/>
      </c>
      <c r="K97" s="1" t="str">
        <f>IFERROR(VLOOKUP(B97,Blad1!A:H,7,FALSE),"")</f>
        <v/>
      </c>
      <c r="L97" s="1" t="str">
        <f>IFERROR(VLOOKUP(B97,Blad1!A:H,8,FALSE),"")</f>
        <v/>
      </c>
    </row>
    <row r="98" spans="1:12" x14ac:dyDescent="0.3">
      <c r="A98" s="1" t="str">
        <f t="shared" si="1"/>
        <v>110436.000.00 Pripan (BE) doos 2x5 l</v>
      </c>
      <c r="B98" s="1" t="s">
        <v>371</v>
      </c>
      <c r="C98" s="1" t="s">
        <v>2309</v>
      </c>
      <c r="D98" s="1" t="s">
        <v>147</v>
      </c>
      <c r="E98" s="1" t="str">
        <f>IFERROR(VLOOKUP(B98,Blad1!A:H,2,FALSE),"")</f>
        <v/>
      </c>
      <c r="F98" s="1" t="e" cm="1">
        <f t="array" aca="1" ref="F98" ca="1">VBAProject.Module1.TekstTussenHaakjes(E98)</f>
        <v>#NAME?</v>
      </c>
      <c r="G98" s="1" t="str">
        <f>IFERROR(VLOOKUP(B98,Blad1!A:H,3,FALSE),"")</f>
        <v/>
      </c>
      <c r="H98" s="1" t="str">
        <f>IFERROR(VLOOKUP(B98,Blad1!A:H,4,FALSE),"")</f>
        <v/>
      </c>
      <c r="I98" s="1" t="str">
        <f>IFERROR(VLOOKUP(B98,Blad1!A:H,5,FALSE),"")</f>
        <v/>
      </c>
      <c r="J98" s="1" t="str">
        <f>IFERROR(VLOOKUP(B98,Blad1!A:H,6,FALSE),"")</f>
        <v/>
      </c>
      <c r="K98" s="1" t="str">
        <f>IFERROR(VLOOKUP(B98,Blad1!A:H,7,FALSE),"")</f>
        <v/>
      </c>
      <c r="L98" s="1" t="str">
        <f>IFERROR(VLOOKUP(B98,Blad1!A:H,8,FALSE),"")</f>
        <v/>
      </c>
    </row>
    <row r="99" spans="1:12" x14ac:dyDescent="0.3">
      <c r="A99" s="1" t="str">
        <f t="shared" si="1"/>
        <v>110437.000.00 Regain Ultra (BE) can 21 kg</v>
      </c>
      <c r="B99" s="1" t="s">
        <v>372</v>
      </c>
      <c r="C99" s="1" t="s">
        <v>2310</v>
      </c>
      <c r="D99" s="1" t="s">
        <v>40</v>
      </c>
      <c r="E99" s="1" t="str">
        <f>IFERROR(VLOOKUP(B99,Blad1!A:H,2,FALSE),"")</f>
        <v>Natriumhydroxide, oplossing</v>
      </c>
      <c r="F99" s="1" t="e" cm="1">
        <f t="array" aca="1" ref="F99" ca="1">VBAProject.Module1.TekstTussenHaakjes(E99)</f>
        <v>#NAME?</v>
      </c>
      <c r="G99" s="1">
        <f>IFERROR(VLOOKUP(B99,Blad1!A:H,3,FALSE),"")</f>
        <v>1824</v>
      </c>
      <c r="H99" s="1" t="str">
        <f>IFERROR(VLOOKUP(B99,Blad1!A:H,4,FALSE),"")</f>
        <v>II</v>
      </c>
      <c r="I99" s="1" t="str">
        <f>IFERROR(VLOOKUP(B99,Blad1!A:H,5,FALSE),"")</f>
        <v>8</v>
      </c>
      <c r="J99" s="1" t="str">
        <f>IFERROR(VLOOKUP(B99,Blad1!A:H,6,FALSE),"")</f>
        <v/>
      </c>
      <c r="K99" s="1" t="str">
        <f>IFERROR(VLOOKUP(B99,Blad1!A:H,7,FALSE),"")</f>
        <v>N</v>
      </c>
      <c r="L99" s="1" t="str">
        <f>IFERROR(VLOOKUP(B99,Blad1!A:H,8,FALSE),"")</f>
        <v>E</v>
      </c>
    </row>
    <row r="100" spans="1:12" x14ac:dyDescent="0.3">
      <c r="A100" s="1" t="str">
        <f t="shared" si="1"/>
        <v>110453.000.00 P3-manosoft (BE) doos 4x5 l</v>
      </c>
      <c r="B100" s="1" t="s">
        <v>382</v>
      </c>
      <c r="C100" s="1" t="s">
        <v>2311</v>
      </c>
      <c r="D100" s="1" t="s">
        <v>125</v>
      </c>
      <c r="E100" s="1" t="str">
        <f>IFERROR(VLOOKUP(B100,Blad1!A:H,2,FALSE),"")</f>
        <v/>
      </c>
      <c r="F100" s="1" t="e" cm="1">
        <f t="array" aca="1" ref="F100" ca="1">VBAProject.Module1.TekstTussenHaakjes(E100)</f>
        <v>#NAME?</v>
      </c>
      <c r="G100" s="1" t="str">
        <f>IFERROR(VLOOKUP(B100,Blad1!A:H,3,FALSE),"")</f>
        <v/>
      </c>
      <c r="H100" s="1" t="str">
        <f>IFERROR(VLOOKUP(B100,Blad1!A:H,4,FALSE),"")</f>
        <v/>
      </c>
      <c r="I100" s="1" t="str">
        <f>IFERROR(VLOOKUP(B100,Blad1!A:H,5,FALSE),"")</f>
        <v/>
      </c>
      <c r="J100" s="1" t="str">
        <f>IFERROR(VLOOKUP(B100,Blad1!A:H,6,FALSE),"")</f>
        <v/>
      </c>
      <c r="K100" s="1" t="str">
        <f>IFERROR(VLOOKUP(B100,Blad1!A:H,7,FALSE),"")</f>
        <v/>
      </c>
      <c r="L100" s="1" t="str">
        <f>IFERROR(VLOOKUP(B100,Blad1!A:H,8,FALSE),"")</f>
        <v/>
      </c>
    </row>
    <row r="101" spans="1:12" x14ac:dyDescent="0.3">
      <c r="A101" s="1" t="str">
        <f t="shared" si="1"/>
        <v>110454.000.00 P3-manodes LI (BE) doos 2x5 l</v>
      </c>
      <c r="B101" s="1" t="s">
        <v>383</v>
      </c>
      <c r="C101" s="1" t="s">
        <v>2312</v>
      </c>
      <c r="D101" s="1" t="s">
        <v>147</v>
      </c>
      <c r="E101" s="1" t="str">
        <f>IFERROR(VLOOKUP(B101,Blad1!A:H,2,FALSE),"")</f>
        <v>n-Propanol</v>
      </c>
      <c r="F101" s="1" t="e" cm="1">
        <f t="array" aca="1" ref="F101" ca="1">VBAProject.Module1.TekstTussenHaakjes(E101)</f>
        <v>#NAME?</v>
      </c>
      <c r="G101" s="1">
        <f>IFERROR(VLOOKUP(B101,Blad1!A:H,3,FALSE),"")</f>
        <v>1274</v>
      </c>
      <c r="H101" s="1" t="str">
        <f>IFERROR(VLOOKUP(B101,Blad1!A:H,4,FALSE),"")</f>
        <v>III</v>
      </c>
      <c r="I101" s="1" t="str">
        <f>IFERROR(VLOOKUP(B101,Blad1!A:H,5,FALSE),"")</f>
        <v>3</v>
      </c>
      <c r="J101" s="1" t="str">
        <f>IFERROR(VLOOKUP(B101,Blad1!A:H,6,FALSE),"")</f>
        <v/>
      </c>
      <c r="K101" s="1" t="str">
        <f>IFERROR(VLOOKUP(B101,Blad1!A:H,7,FALSE),"")</f>
        <v>J</v>
      </c>
      <c r="L101" s="1" t="str">
        <f>IFERROR(VLOOKUP(B101,Blad1!A:H,8,FALSE),"")</f>
        <v>D/E</v>
      </c>
    </row>
    <row r="102" spans="1:12" x14ac:dyDescent="0.3">
      <c r="A102" s="1" t="str">
        <f t="shared" si="1"/>
        <v>110455.000.00 P3-manodes LI (BE) doos 12x1 l</v>
      </c>
      <c r="B102" s="1" t="s">
        <v>384</v>
      </c>
      <c r="C102" s="1" t="s">
        <v>2312</v>
      </c>
      <c r="D102" s="1" t="s">
        <v>149</v>
      </c>
      <c r="E102" s="1" t="str">
        <f>IFERROR(VLOOKUP(B102,Blad1!A:H,2,FALSE),"")</f>
        <v>n-Propanol</v>
      </c>
      <c r="F102" s="1" t="e" cm="1">
        <f t="array" aca="1" ref="F102" ca="1">VBAProject.Module1.TekstTussenHaakjes(E102)</f>
        <v>#NAME?</v>
      </c>
      <c r="G102" s="1">
        <f>IFERROR(VLOOKUP(B102,Blad1!A:H,3,FALSE),"")</f>
        <v>1274</v>
      </c>
      <c r="H102" s="1" t="str">
        <f>IFERROR(VLOOKUP(B102,Blad1!A:H,4,FALSE),"")</f>
        <v>III</v>
      </c>
      <c r="I102" s="1" t="str">
        <f>IFERROR(VLOOKUP(B102,Blad1!A:H,5,FALSE),"")</f>
        <v>3</v>
      </c>
      <c r="J102" s="1" t="str">
        <f>IFERROR(VLOOKUP(B102,Blad1!A:H,6,FALSE),"")</f>
        <v/>
      </c>
      <c r="K102" s="1" t="str">
        <f>IFERROR(VLOOKUP(B102,Blad1!A:H,7,FALSE),"")</f>
        <v>J</v>
      </c>
      <c r="L102" s="1" t="str">
        <f>IFERROR(VLOOKUP(B102,Blad1!A:H,8,FALSE),"")</f>
        <v>D/E</v>
      </c>
    </row>
    <row r="103" spans="1:12" x14ac:dyDescent="0.3">
      <c r="A103" s="1" t="str">
        <f t="shared" si="1"/>
        <v>110456.000.00 P3-manoclean (BE) doos 4x5 l</v>
      </c>
      <c r="B103" s="1" t="s">
        <v>385</v>
      </c>
      <c r="C103" s="1" t="s">
        <v>2313</v>
      </c>
      <c r="D103" s="1" t="s">
        <v>125</v>
      </c>
      <c r="E103" s="1" t="str">
        <f>IFERROR(VLOOKUP(B103,Blad1!A:H,2,FALSE),"")</f>
        <v/>
      </c>
      <c r="F103" s="1" t="e" cm="1">
        <f t="array" aca="1" ref="F103" ca="1">VBAProject.Module1.TekstTussenHaakjes(E103)</f>
        <v>#NAME?</v>
      </c>
      <c r="G103" s="1" t="str">
        <f>IFERROR(VLOOKUP(B103,Blad1!A:H,3,FALSE),"")</f>
        <v/>
      </c>
      <c r="H103" s="1" t="str">
        <f>IFERROR(VLOOKUP(B103,Blad1!A:H,4,FALSE),"")</f>
        <v/>
      </c>
      <c r="I103" s="1" t="str">
        <f>IFERROR(VLOOKUP(B103,Blad1!A:H,5,FALSE),"")</f>
        <v/>
      </c>
      <c r="J103" s="1" t="str">
        <f>IFERROR(VLOOKUP(B103,Blad1!A:H,6,FALSE),"")</f>
        <v/>
      </c>
      <c r="K103" s="1" t="str">
        <f>IFERROR(VLOOKUP(B103,Blad1!A:H,7,FALSE),"")</f>
        <v/>
      </c>
      <c r="L103" s="1" t="str">
        <f>IFERROR(VLOOKUP(B103,Blad1!A:H,8,FALSE),"")</f>
        <v/>
      </c>
    </row>
    <row r="104" spans="1:12" x14ac:dyDescent="0.3">
      <c r="A104" s="1" t="str">
        <f t="shared" si="1"/>
        <v>110457.000.00 P3-manoclean (BE) doos 12x1 l</v>
      </c>
      <c r="B104" s="1" t="s">
        <v>386</v>
      </c>
      <c r="C104" s="1" t="s">
        <v>2313</v>
      </c>
      <c r="D104" s="1" t="s">
        <v>149</v>
      </c>
      <c r="E104" s="1" t="str">
        <f>IFERROR(VLOOKUP(B104,Blad1!A:H,2,FALSE),"")</f>
        <v/>
      </c>
      <c r="F104" s="1" t="e" cm="1">
        <f t="array" aca="1" ref="F104" ca="1">VBAProject.Module1.TekstTussenHaakjes(E104)</f>
        <v>#NAME?</v>
      </c>
      <c r="G104" s="1" t="str">
        <f>IFERROR(VLOOKUP(B104,Blad1!A:H,3,FALSE),"")</f>
        <v/>
      </c>
      <c r="H104" s="1" t="str">
        <f>IFERROR(VLOOKUP(B104,Blad1!A:H,4,FALSE),"")</f>
        <v/>
      </c>
      <c r="I104" s="1" t="str">
        <f>IFERROR(VLOOKUP(B104,Blad1!A:H,5,FALSE),"")</f>
        <v/>
      </c>
      <c r="J104" s="1" t="str">
        <f>IFERROR(VLOOKUP(B104,Blad1!A:H,6,FALSE),"")</f>
        <v/>
      </c>
      <c r="K104" s="1" t="str">
        <f>IFERROR(VLOOKUP(B104,Blad1!A:H,7,FALSE),"")</f>
        <v/>
      </c>
      <c r="L104" s="1" t="str">
        <f>IFERROR(VLOOKUP(B104,Blad1!A:H,8,FALSE),"")</f>
        <v/>
      </c>
    </row>
    <row r="105" spans="1:12" x14ac:dyDescent="0.3">
      <c r="A105" s="1" t="str">
        <f t="shared" si="1"/>
        <v>110458.000.00 P3-manosoft (BE) doos 12x1 l</v>
      </c>
      <c r="B105" s="1" t="s">
        <v>387</v>
      </c>
      <c r="C105" s="1" t="s">
        <v>2311</v>
      </c>
      <c r="D105" s="1" t="s">
        <v>149</v>
      </c>
      <c r="E105" s="1" t="str">
        <f>IFERROR(VLOOKUP(B105,Blad1!A:H,2,FALSE),"")</f>
        <v/>
      </c>
      <c r="F105" s="1" t="e" cm="1">
        <f t="array" aca="1" ref="F105" ca="1">VBAProject.Module1.TekstTussenHaakjes(E105)</f>
        <v>#NAME?</v>
      </c>
      <c r="G105" s="1" t="str">
        <f>IFERROR(VLOOKUP(B105,Blad1!A:H,3,FALSE),"")</f>
        <v/>
      </c>
      <c r="H105" s="1" t="str">
        <f>IFERROR(VLOOKUP(B105,Blad1!A:H,4,FALSE),"")</f>
        <v/>
      </c>
      <c r="I105" s="1" t="str">
        <f>IFERROR(VLOOKUP(B105,Blad1!A:H,5,FALSE),"")</f>
        <v/>
      </c>
      <c r="J105" s="1" t="str">
        <f>IFERROR(VLOOKUP(B105,Blad1!A:H,6,FALSE),"")</f>
        <v/>
      </c>
      <c r="K105" s="1" t="str">
        <f>IFERROR(VLOOKUP(B105,Blad1!A:H,7,FALSE),"")</f>
        <v/>
      </c>
      <c r="L105" s="1" t="str">
        <f>IFERROR(VLOOKUP(B105,Blad1!A:H,8,FALSE),"")</f>
        <v/>
      </c>
    </row>
    <row r="106" spans="1:12" x14ac:dyDescent="0.3">
      <c r="A106" s="1" t="str">
        <f t="shared" si="1"/>
        <v>110461.000.00 P3-manodes GEL (BE) doos 6x1 l</v>
      </c>
      <c r="B106" s="1" t="s">
        <v>389</v>
      </c>
      <c r="C106" s="1" t="s">
        <v>2314</v>
      </c>
      <c r="D106" s="1" t="s">
        <v>388</v>
      </c>
      <c r="E106" s="1" t="str">
        <f>IFERROR(VLOOKUP(B106,Blad1!A:H,2,FALSE),"")</f>
        <v>Ethanol, oplossing</v>
      </c>
      <c r="F106" s="1" t="e" cm="1">
        <f t="array" aca="1" ref="F106" ca="1">VBAProject.Module1.TekstTussenHaakjes(E106)</f>
        <v>#NAME?</v>
      </c>
      <c r="G106" s="1">
        <f>IFERROR(VLOOKUP(B106,Blad1!A:H,3,FALSE),"")</f>
        <v>1170</v>
      </c>
      <c r="H106" s="1" t="str">
        <f>IFERROR(VLOOKUP(B106,Blad1!A:H,4,FALSE),"")</f>
        <v>II</v>
      </c>
      <c r="I106" s="1" t="str">
        <f>IFERROR(VLOOKUP(B106,Blad1!A:H,5,FALSE),"")</f>
        <v>3</v>
      </c>
      <c r="J106" s="1" t="str">
        <f>IFERROR(VLOOKUP(B106,Blad1!A:H,6,FALSE),"")</f>
        <v/>
      </c>
      <c r="K106" s="1" t="str">
        <f>IFERROR(VLOOKUP(B106,Blad1!A:H,7,FALSE),"")</f>
        <v>J</v>
      </c>
      <c r="L106" s="1" t="str">
        <f>IFERROR(VLOOKUP(B106,Blad1!A:H,8,FALSE),"")</f>
        <v>D/E</v>
      </c>
    </row>
    <row r="107" spans="1:12" x14ac:dyDescent="0.3">
      <c r="A107" s="1" t="str">
        <f t="shared" si="1"/>
        <v>110462.000.00 Epicare 5C (BE) doos 2x5 l</v>
      </c>
      <c r="B107" s="1" t="s">
        <v>390</v>
      </c>
      <c r="C107" s="1" t="s">
        <v>2315</v>
      </c>
      <c r="D107" s="1" t="s">
        <v>147</v>
      </c>
      <c r="E107" s="1" t="str">
        <f>IFERROR(VLOOKUP(B107,Blad1!A:H,2,FALSE),"")</f>
        <v/>
      </c>
      <c r="F107" s="1" t="e" cm="1">
        <f t="array" aca="1" ref="F107" ca="1">VBAProject.Module1.TekstTussenHaakjes(E107)</f>
        <v>#NAME?</v>
      </c>
      <c r="G107" s="1" t="str">
        <f>IFERROR(VLOOKUP(B107,Blad1!A:H,3,FALSE),"")</f>
        <v/>
      </c>
      <c r="H107" s="1" t="str">
        <f>IFERROR(VLOOKUP(B107,Blad1!A:H,4,FALSE),"")</f>
        <v/>
      </c>
      <c r="I107" s="1" t="str">
        <f>IFERROR(VLOOKUP(B107,Blad1!A:H,5,FALSE),"")</f>
        <v/>
      </c>
      <c r="J107" s="1" t="str">
        <f>IFERROR(VLOOKUP(B107,Blad1!A:H,6,FALSE),"")</f>
        <v/>
      </c>
      <c r="K107" s="1" t="str">
        <f>IFERROR(VLOOKUP(B107,Blad1!A:H,7,FALSE),"")</f>
        <v/>
      </c>
      <c r="L107" s="1" t="str">
        <f>IFERROR(VLOOKUP(B107,Blad1!A:H,8,FALSE),"")</f>
        <v/>
      </c>
    </row>
    <row r="108" spans="1:12" x14ac:dyDescent="0.3">
      <c r="A108" s="1" t="str">
        <f t="shared" si="1"/>
        <v>110464.000.00 Epicare 5C (BE) doos 6x1 l</v>
      </c>
      <c r="B108" s="1" t="s">
        <v>393</v>
      </c>
      <c r="C108" s="1" t="s">
        <v>2315</v>
      </c>
      <c r="D108" s="1" t="s">
        <v>388</v>
      </c>
      <c r="E108" s="1" t="str">
        <f>IFERROR(VLOOKUP(B108,Blad1!A:H,2,FALSE),"")</f>
        <v/>
      </c>
      <c r="F108" s="1" t="e" cm="1">
        <f t="array" aca="1" ref="F108" ca="1">VBAProject.Module1.TekstTussenHaakjes(E108)</f>
        <v>#NAME?</v>
      </c>
      <c r="G108" s="1" t="str">
        <f>IFERROR(VLOOKUP(B108,Blad1!A:H,3,FALSE),"")</f>
        <v/>
      </c>
      <c r="H108" s="1" t="str">
        <f>IFERROR(VLOOKUP(B108,Blad1!A:H,4,FALSE),"")</f>
        <v/>
      </c>
      <c r="I108" s="1" t="str">
        <f>IFERROR(VLOOKUP(B108,Blad1!A:H,5,FALSE),"")</f>
        <v/>
      </c>
      <c r="J108" s="1" t="str">
        <f>IFERROR(VLOOKUP(B108,Blad1!A:H,6,FALSE),"")</f>
        <v/>
      </c>
      <c r="K108" s="1" t="str">
        <f>IFERROR(VLOOKUP(B108,Blad1!A:H,7,FALSE),"")</f>
        <v/>
      </c>
      <c r="L108" s="1" t="str">
        <f>IFERROR(VLOOKUP(B108,Blad1!A:H,8,FALSE),"")</f>
        <v/>
      </c>
    </row>
    <row r="109" spans="1:12" x14ac:dyDescent="0.3">
      <c r="A109" s="1" t="str">
        <f t="shared" si="1"/>
        <v>110465.000.00 Epicare 5C (BE) doos 6x500 ml</v>
      </c>
      <c r="B109" s="1" t="s">
        <v>394</v>
      </c>
      <c r="C109" s="1" t="s">
        <v>2315</v>
      </c>
      <c r="D109" s="1" t="s">
        <v>395</v>
      </c>
      <c r="E109" s="1" t="str">
        <f>IFERROR(VLOOKUP(B109,Blad1!A:H,2,FALSE),"")</f>
        <v/>
      </c>
      <c r="F109" s="1" t="e" cm="1">
        <f t="array" aca="1" ref="F109" ca="1">VBAProject.Module1.TekstTussenHaakjes(E109)</f>
        <v>#NAME?</v>
      </c>
      <c r="G109" s="1" t="str">
        <f>IFERROR(VLOOKUP(B109,Blad1!A:H,3,FALSE),"")</f>
        <v/>
      </c>
      <c r="H109" s="1" t="str">
        <f>IFERROR(VLOOKUP(B109,Blad1!A:H,4,FALSE),"")</f>
        <v/>
      </c>
      <c r="I109" s="1" t="str">
        <f>IFERROR(VLOOKUP(B109,Blad1!A:H,5,FALSE),"")</f>
        <v/>
      </c>
      <c r="J109" s="1" t="str">
        <f>IFERROR(VLOOKUP(B109,Blad1!A:H,6,FALSE),"")</f>
        <v/>
      </c>
      <c r="K109" s="1" t="str">
        <f>IFERROR(VLOOKUP(B109,Blad1!A:H,7,FALSE),"")</f>
        <v/>
      </c>
      <c r="L109" s="1" t="str">
        <f>IFERROR(VLOOKUP(B109,Blad1!A:H,8,FALSE),"")</f>
        <v/>
      </c>
    </row>
    <row r="110" spans="1:12" x14ac:dyDescent="0.3">
      <c r="A110" s="1" t="str">
        <f t="shared" si="1"/>
        <v>110468.000.00 Componenta FG (BE) can 25 kg</v>
      </c>
      <c r="B110" s="1" t="s">
        <v>397</v>
      </c>
      <c r="C110" s="1" t="s">
        <v>2316</v>
      </c>
      <c r="D110" s="1" t="s">
        <v>51</v>
      </c>
      <c r="E110" s="1" t="str">
        <f>IFERROR(VLOOKUP(B110,Blad1!A:H,2,FALSE),"")</f>
        <v/>
      </c>
      <c r="F110" s="1" t="e" cm="1">
        <f t="array" aca="1" ref="F110" ca="1">VBAProject.Module1.TekstTussenHaakjes(E110)</f>
        <v>#NAME?</v>
      </c>
      <c r="G110" s="1" t="str">
        <f>IFERROR(VLOOKUP(B110,Blad1!A:H,3,FALSE),"")</f>
        <v/>
      </c>
      <c r="H110" s="1" t="str">
        <f>IFERROR(VLOOKUP(B110,Blad1!A:H,4,FALSE),"")</f>
        <v/>
      </c>
      <c r="I110" s="1" t="str">
        <f>IFERROR(VLOOKUP(B110,Blad1!A:H,5,FALSE),"")</f>
        <v/>
      </c>
      <c r="J110" s="1" t="str">
        <f>IFERROR(VLOOKUP(B110,Blad1!A:H,6,FALSE),"")</f>
        <v/>
      </c>
      <c r="K110" s="1" t="str">
        <f>IFERROR(VLOOKUP(B110,Blad1!A:H,7,FALSE),"")</f>
        <v/>
      </c>
      <c r="L110" s="1" t="str">
        <f>IFERROR(VLOOKUP(B110,Blad1!A:H,8,FALSE),"")</f>
        <v/>
      </c>
    </row>
    <row r="111" spans="1:12" x14ac:dyDescent="0.3">
      <c r="A111" s="1" t="str">
        <f t="shared" si="1"/>
        <v>110476.000.00 Prevafoam AG (BE) can 18 kg</v>
      </c>
      <c r="B111" s="1" t="s">
        <v>400</v>
      </c>
      <c r="C111" s="1" t="s">
        <v>2317</v>
      </c>
      <c r="D111" s="1" t="s">
        <v>401</v>
      </c>
      <c r="E111" s="1" t="str">
        <f>IFERROR(VLOOKUP(B111,Blad1!A:H,2,FALSE),"")</f>
        <v>MILIEUGEVAARLIJKE VLOEISTOF, N.E.G. (Alcohol ethoxylate)</v>
      </c>
      <c r="F111" s="1" t="e" cm="1">
        <f t="array" aca="1" ref="F111" ca="1">VBAProject.Module1.TekstTussenHaakjes(E111)</f>
        <v>#NAME?</v>
      </c>
      <c r="G111" s="1">
        <f>IFERROR(VLOOKUP(B111,Blad1!A:H,3,FALSE),"")</f>
        <v>3082</v>
      </c>
      <c r="H111" s="1" t="str">
        <f>IFERROR(VLOOKUP(B111,Blad1!A:H,4,FALSE),"")</f>
        <v>III</v>
      </c>
      <c r="I111" s="1" t="str">
        <f>IFERROR(VLOOKUP(B111,Blad1!A:H,5,FALSE),"")</f>
        <v>9</v>
      </c>
      <c r="J111" s="1" t="str">
        <f>IFERROR(VLOOKUP(B111,Blad1!A:H,6,FALSE),"")</f>
        <v/>
      </c>
      <c r="K111" s="1" t="str">
        <f>IFERROR(VLOOKUP(B111,Blad1!A:H,7,FALSE),"")</f>
        <v>N</v>
      </c>
      <c r="L111" s="1" t="str">
        <f>IFERROR(VLOOKUP(B111,Blad1!A:H,8,FALSE),"")</f>
        <v>E</v>
      </c>
    </row>
    <row r="112" spans="1:12" x14ac:dyDescent="0.3">
      <c r="A112" s="1" t="str">
        <f t="shared" si="1"/>
        <v>110478.000.00 Componenta SB vat 210 kg</v>
      </c>
      <c r="B112" s="1" t="s">
        <v>403</v>
      </c>
      <c r="C112" s="1" t="s">
        <v>1531</v>
      </c>
      <c r="D112" s="1" t="s">
        <v>34</v>
      </c>
      <c r="E112" s="1" t="str">
        <f>IFERROR(VLOOKUP(B112,Blad1!A:H,2,FALSE),"")</f>
        <v/>
      </c>
      <c r="F112" s="1" t="e" cm="1">
        <f t="array" aca="1" ref="F112" ca="1">VBAProject.Module1.TekstTussenHaakjes(E112)</f>
        <v>#NAME?</v>
      </c>
      <c r="G112" s="1" t="str">
        <f>IFERROR(VLOOKUP(B112,Blad1!A:H,3,FALSE),"")</f>
        <v/>
      </c>
      <c r="H112" s="1" t="str">
        <f>IFERROR(VLOOKUP(B112,Blad1!A:H,4,FALSE),"")</f>
        <v/>
      </c>
      <c r="I112" s="1" t="str">
        <f>IFERROR(VLOOKUP(B112,Blad1!A:H,5,FALSE),"")</f>
        <v/>
      </c>
      <c r="J112" s="1" t="str">
        <f>IFERROR(VLOOKUP(B112,Blad1!A:H,6,FALSE),"")</f>
        <v/>
      </c>
      <c r="K112" s="1" t="str">
        <f>IFERROR(VLOOKUP(B112,Blad1!A:H,7,FALSE),"")</f>
        <v/>
      </c>
      <c r="L112" s="1" t="str">
        <f>IFERROR(VLOOKUP(B112,Blad1!A:H,8,FALSE),"")</f>
        <v/>
      </c>
    </row>
    <row r="113" spans="1:12" x14ac:dyDescent="0.3">
      <c r="A113" s="1" t="str">
        <f t="shared" si="1"/>
        <v>110483.000.00 Ultrasil 73 (BE) can 21 kg</v>
      </c>
      <c r="B113" s="1" t="s">
        <v>407</v>
      </c>
      <c r="C113" s="1" t="s">
        <v>2318</v>
      </c>
      <c r="D113" s="1" t="s">
        <v>40</v>
      </c>
      <c r="E113" s="1" t="str">
        <f>IFERROR(VLOOKUP(B113,Blad1!A:H,2,FALSE),"")</f>
        <v>Bijtende zure organische vloeistof N.E.G. (citroenzuur en melkzuur)</v>
      </c>
      <c r="F113" s="1" t="e" cm="1">
        <f t="array" aca="1" ref="F113" ca="1">VBAProject.Module1.TekstTussenHaakjes(E113)</f>
        <v>#NAME?</v>
      </c>
      <c r="G113" s="1">
        <f>IFERROR(VLOOKUP(B113,Blad1!A:H,3,FALSE),"")</f>
        <v>3265</v>
      </c>
      <c r="H113" s="1" t="str">
        <f>IFERROR(VLOOKUP(B113,Blad1!A:H,4,FALSE),"")</f>
        <v>III</v>
      </c>
      <c r="I113" s="1" t="str">
        <f>IFERROR(VLOOKUP(B113,Blad1!A:H,5,FALSE),"")</f>
        <v>8</v>
      </c>
      <c r="J113" s="1" t="str">
        <f>IFERROR(VLOOKUP(B113,Blad1!A:H,6,FALSE),"")</f>
        <v/>
      </c>
      <c r="K113" s="1" t="str">
        <f>IFERROR(VLOOKUP(B113,Blad1!A:H,7,FALSE),"")</f>
        <v>N</v>
      </c>
      <c r="L113" s="1" t="str">
        <f>IFERROR(VLOOKUP(B113,Blad1!A:H,8,FALSE),"")</f>
        <v>E</v>
      </c>
    </row>
    <row r="114" spans="1:12" x14ac:dyDescent="0.3">
      <c r="A114" s="1" t="str">
        <f t="shared" si="1"/>
        <v>110485.000.00 Ultrasil 110 (BE) can 23 kg</v>
      </c>
      <c r="B114" s="1" t="s">
        <v>409</v>
      </c>
      <c r="C114" s="1" t="s">
        <v>2319</v>
      </c>
      <c r="D114" s="1" t="s">
        <v>44</v>
      </c>
      <c r="E114" s="1" t="str">
        <f>IFERROR(VLOOKUP(B114,Blad1!A:H,2,FALSE),"")</f>
        <v xml:space="preserve">Natriumhydroxide, oplossing_x000D_
</v>
      </c>
      <c r="F114" s="1" t="e" cm="1">
        <f t="array" aca="1" ref="F114" ca="1">VBAProject.Module1.TekstTussenHaakjes(E114)</f>
        <v>#NAME?</v>
      </c>
      <c r="G114" s="1">
        <f>IFERROR(VLOOKUP(B114,Blad1!A:H,3,FALSE),"")</f>
        <v>1824</v>
      </c>
      <c r="H114" s="1" t="str">
        <f>IFERROR(VLOOKUP(B114,Blad1!A:H,4,FALSE),"")</f>
        <v>II</v>
      </c>
      <c r="I114" s="1" t="str">
        <f>IFERROR(VLOOKUP(B114,Blad1!A:H,5,FALSE),"")</f>
        <v>8</v>
      </c>
      <c r="J114" s="1" t="str">
        <f>IFERROR(VLOOKUP(B114,Blad1!A:H,6,FALSE),"")</f>
        <v/>
      </c>
      <c r="K114" s="1" t="str">
        <f>IFERROR(VLOOKUP(B114,Blad1!A:H,7,FALSE),"")</f>
        <v>N</v>
      </c>
      <c r="L114" s="1" t="str">
        <f>IFERROR(VLOOKUP(B114,Blad1!A:H,8,FALSE),"")</f>
        <v>E</v>
      </c>
    </row>
    <row r="115" spans="1:12" x14ac:dyDescent="0.3">
      <c r="A115" s="1" t="str">
        <f t="shared" si="1"/>
        <v>110486.000.00 Ultrasil 53 (BE) zak 22,5 kg</v>
      </c>
      <c r="B115" s="1" t="s">
        <v>410</v>
      </c>
      <c r="C115" s="1" t="s">
        <v>2320</v>
      </c>
      <c r="D115" s="1" t="s">
        <v>411</v>
      </c>
      <c r="E115" s="1" t="str">
        <f>IFERROR(VLOOKUP(B115,Blad1!A:H,2,FALSE),"")</f>
        <v/>
      </c>
      <c r="F115" s="1" t="e" cm="1">
        <f t="array" aca="1" ref="F115" ca="1">VBAProject.Module1.TekstTussenHaakjes(E115)</f>
        <v>#NAME?</v>
      </c>
      <c r="G115" s="1" t="str">
        <f>IFERROR(VLOOKUP(B115,Blad1!A:H,3,FALSE),"")</f>
        <v/>
      </c>
      <c r="H115" s="1" t="str">
        <f>IFERROR(VLOOKUP(B115,Blad1!A:H,4,FALSE),"")</f>
        <v/>
      </c>
      <c r="I115" s="1" t="str">
        <f>IFERROR(VLOOKUP(B115,Blad1!A:H,5,FALSE),"")</f>
        <v/>
      </c>
      <c r="J115" s="1" t="str">
        <f>IFERROR(VLOOKUP(B115,Blad1!A:H,6,FALSE),"")</f>
        <v/>
      </c>
      <c r="K115" s="1" t="str">
        <f>IFERROR(VLOOKUP(B115,Blad1!A:H,7,FALSE),"")</f>
        <v/>
      </c>
      <c r="L115" s="1" t="str">
        <f>IFERROR(VLOOKUP(B115,Blad1!A:H,8,FALSE),"")</f>
        <v/>
      </c>
    </row>
    <row r="116" spans="1:12" x14ac:dyDescent="0.3">
      <c r="A116" s="1" t="str">
        <f t="shared" si="1"/>
        <v>110489.000.00 Ultrasil 112 (BE) can 22 kg</v>
      </c>
      <c r="B116" s="1" t="s">
        <v>414</v>
      </c>
      <c r="C116" s="1" t="s">
        <v>2321</v>
      </c>
      <c r="D116" s="1" t="s">
        <v>36</v>
      </c>
      <c r="E116" s="1" t="str">
        <f>IFERROR(VLOOKUP(B116,Blad1!A:H,2,FALSE),"")</f>
        <v>Natriumhydroxide, oplossing</v>
      </c>
      <c r="F116" s="1" t="e" cm="1">
        <f t="array" aca="1" ref="F116" ca="1">VBAProject.Module1.TekstTussenHaakjes(E116)</f>
        <v>#NAME?</v>
      </c>
      <c r="G116" s="1">
        <f>IFERROR(VLOOKUP(B116,Blad1!A:H,3,FALSE),"")</f>
        <v>1824</v>
      </c>
      <c r="H116" s="1" t="str">
        <f>IFERROR(VLOOKUP(B116,Blad1!A:H,4,FALSE),"")</f>
        <v>II</v>
      </c>
      <c r="I116" s="1" t="str">
        <f>IFERROR(VLOOKUP(B116,Blad1!A:H,5,FALSE),"")</f>
        <v>8</v>
      </c>
      <c r="J116" s="1" t="str">
        <f>IFERROR(VLOOKUP(B116,Blad1!A:H,6,FALSE),"")</f>
        <v/>
      </c>
      <c r="K116" s="1" t="str">
        <f>IFERROR(VLOOKUP(B116,Blad1!A:H,7,FALSE),"")</f>
        <v>N</v>
      </c>
      <c r="L116" s="1" t="str">
        <f>IFERROR(VLOOKUP(B116,Blad1!A:H,8,FALSE),"")</f>
        <v>E</v>
      </c>
    </row>
    <row r="117" spans="1:12" x14ac:dyDescent="0.3">
      <c r="A117" s="1" t="str">
        <f t="shared" si="1"/>
        <v>110490.000.00 P3-ultrasil 132 (BE) can 26 kg</v>
      </c>
      <c r="B117" s="1" t="s">
        <v>415</v>
      </c>
      <c r="C117" s="1" t="s">
        <v>2322</v>
      </c>
      <c r="D117" s="1" t="s">
        <v>225</v>
      </c>
      <c r="E117" s="1" t="str">
        <f>IFERROR(VLOOKUP(B117,Blad1!A:H,2,FALSE),"")</f>
        <v>Kaliumhydroxide, oplossing</v>
      </c>
      <c r="F117" s="1" t="e" cm="1">
        <f t="array" aca="1" ref="F117" ca="1">VBAProject.Module1.TekstTussenHaakjes(E117)</f>
        <v>#NAME?</v>
      </c>
      <c r="G117" s="1">
        <f>IFERROR(VLOOKUP(B117,Blad1!A:H,3,FALSE),"")</f>
        <v>1814</v>
      </c>
      <c r="H117" s="1" t="str">
        <f>IFERROR(VLOOKUP(B117,Blad1!A:H,4,FALSE),"")</f>
        <v>II</v>
      </c>
      <c r="I117" s="1" t="str">
        <f>IFERROR(VLOOKUP(B117,Blad1!A:H,5,FALSE),"")</f>
        <v>8</v>
      </c>
      <c r="J117" s="1" t="str">
        <f>IFERROR(VLOOKUP(B117,Blad1!A:H,6,FALSE),"")</f>
        <v/>
      </c>
      <c r="K117" s="1" t="str">
        <f>IFERROR(VLOOKUP(B117,Blad1!A:H,7,FALSE),"")</f>
        <v>N</v>
      </c>
      <c r="L117" s="1" t="str">
        <f>IFERROR(VLOOKUP(B117,Blad1!A:H,8,FALSE),"")</f>
        <v>E</v>
      </c>
    </row>
    <row r="118" spans="1:12" x14ac:dyDescent="0.3">
      <c r="A118" s="1" t="str">
        <f t="shared" si="1"/>
        <v>110505.000.00 Ultrasil 12 (BE) zak 25 kg</v>
      </c>
      <c r="B118" s="1" t="s">
        <v>428</v>
      </c>
      <c r="C118" s="1" t="s">
        <v>2323</v>
      </c>
      <c r="D118" s="1" t="s">
        <v>244</v>
      </c>
      <c r="E118" s="1" t="str">
        <f>IFERROR(VLOOKUP(B118,Blad1!A:H,2,FALSE),"")</f>
        <v>Natriumhydroxide, vast</v>
      </c>
      <c r="F118" s="1" t="e" cm="1">
        <f t="array" aca="1" ref="F118" ca="1">VBAProject.Module1.TekstTussenHaakjes(E118)</f>
        <v>#NAME?</v>
      </c>
      <c r="G118" s="1">
        <f>IFERROR(VLOOKUP(B118,Blad1!A:H,3,FALSE),"")</f>
        <v>1823</v>
      </c>
      <c r="H118" s="1" t="str">
        <f>IFERROR(VLOOKUP(B118,Blad1!A:H,4,FALSE),"")</f>
        <v>II</v>
      </c>
      <c r="I118" s="1" t="str">
        <f>IFERROR(VLOOKUP(B118,Blad1!A:H,5,FALSE),"")</f>
        <v>8</v>
      </c>
      <c r="J118" s="1" t="str">
        <f>IFERROR(VLOOKUP(B118,Blad1!A:H,6,FALSE),"")</f>
        <v/>
      </c>
      <c r="K118" s="1" t="str">
        <f>IFERROR(VLOOKUP(B118,Blad1!A:H,7,FALSE),"")</f>
        <v>N</v>
      </c>
      <c r="L118" s="1" t="str">
        <f>IFERROR(VLOOKUP(B118,Blad1!A:H,8,FALSE),"")</f>
        <v>E</v>
      </c>
    </row>
    <row r="119" spans="1:12" x14ac:dyDescent="0.3">
      <c r="A119" s="1" t="str">
        <f t="shared" si="1"/>
        <v>110516.000.00 P3-Ultrasil 69 NEW container 1200 kg</v>
      </c>
      <c r="B119" s="1" t="s">
        <v>437</v>
      </c>
      <c r="C119" s="1" t="s">
        <v>2324</v>
      </c>
      <c r="D119" s="1" t="s">
        <v>77</v>
      </c>
      <c r="E119" s="1" t="str">
        <f>IFERROR(VLOOKUP(B119,Blad1!A:H,2,FALSE),"")</f>
        <v>Kaliumhydroxide, oplossing</v>
      </c>
      <c r="F119" s="1" t="e" cm="1">
        <f t="array" aca="1" ref="F119" ca="1">VBAProject.Module1.TekstTussenHaakjes(E119)</f>
        <v>#NAME?</v>
      </c>
      <c r="G119" s="1">
        <f>IFERROR(VLOOKUP(B119,Blad1!A:H,3,FALSE),"")</f>
        <v>1814</v>
      </c>
      <c r="H119" s="1" t="str">
        <f>IFERROR(VLOOKUP(B119,Blad1!A:H,4,FALSE),"")</f>
        <v>III</v>
      </c>
      <c r="I119" s="1" t="str">
        <f>IFERROR(VLOOKUP(B119,Blad1!A:H,5,FALSE),"")</f>
        <v>8</v>
      </c>
      <c r="J119" s="1" t="str">
        <f>IFERROR(VLOOKUP(B119,Blad1!A:H,6,FALSE),"")</f>
        <v/>
      </c>
      <c r="K119" s="1" t="str">
        <f>IFERROR(VLOOKUP(B119,Blad1!A:H,7,FALSE),"")</f>
        <v>N</v>
      </c>
      <c r="L119" s="1" t="str">
        <f>IFERROR(VLOOKUP(B119,Blad1!A:H,8,FALSE),"")</f>
        <v>E</v>
      </c>
    </row>
    <row r="120" spans="1:12" x14ac:dyDescent="0.3">
      <c r="A120" s="1" t="str">
        <f t="shared" si="1"/>
        <v>110518.000.00 Ultrasil 125 (BE) can 27 kg</v>
      </c>
      <c r="B120" s="1" t="s">
        <v>438</v>
      </c>
      <c r="C120" s="1" t="s">
        <v>2325</v>
      </c>
      <c r="D120" s="1" t="s">
        <v>96</v>
      </c>
      <c r="E120" s="1" t="str">
        <f>IFERROR(VLOOKUP(B120,Blad1!A:H,2,FALSE),"")</f>
        <v>Bijtende alkalische vloeistof, N.E.G. (Kaliumhydroxide, natriumhydroxide)</v>
      </c>
      <c r="F120" s="1" t="e" cm="1">
        <f t="array" aca="1" ref="F120" ca="1">VBAProject.Module1.TekstTussenHaakjes(E120)</f>
        <v>#NAME?</v>
      </c>
      <c r="G120" s="1">
        <f>IFERROR(VLOOKUP(B120,Blad1!A:H,3,FALSE),"")</f>
        <v>1719</v>
      </c>
      <c r="H120" s="1" t="str">
        <f>IFERROR(VLOOKUP(B120,Blad1!A:H,4,FALSE),"")</f>
        <v>II</v>
      </c>
      <c r="I120" s="1" t="str">
        <f>IFERROR(VLOOKUP(B120,Blad1!A:H,5,FALSE),"")</f>
        <v>8</v>
      </c>
      <c r="J120" s="1" t="str">
        <f>IFERROR(VLOOKUP(B120,Blad1!A:H,6,FALSE),"")</f>
        <v/>
      </c>
      <c r="K120" s="1" t="str">
        <f>IFERROR(VLOOKUP(B120,Blad1!A:H,7,FALSE),"")</f>
        <v>N</v>
      </c>
      <c r="L120" s="1" t="str">
        <f>IFERROR(VLOOKUP(B120,Blad1!A:H,8,FALSE),"")</f>
        <v>E</v>
      </c>
    </row>
    <row r="121" spans="1:12" x14ac:dyDescent="0.3">
      <c r="A121" s="1" t="str">
        <f t="shared" si="1"/>
        <v>110522.000.00 P3-Ultrasil CMF container 1100 kg</v>
      </c>
      <c r="B121" s="1" t="s">
        <v>442</v>
      </c>
      <c r="C121" s="1" t="s">
        <v>2326</v>
      </c>
      <c r="D121" s="1" t="s">
        <v>58</v>
      </c>
      <c r="E121" s="1" t="str">
        <f>IFERROR(VLOOKUP(B121,Blad1!A:H,2,FALSE),"")</f>
        <v>NATRIUMHYDROXIDE, OPLOSSING</v>
      </c>
      <c r="F121" s="1" t="e" cm="1">
        <f t="array" aca="1" ref="F121" ca="1">VBAProject.Module1.TekstTussenHaakjes(E121)</f>
        <v>#NAME?</v>
      </c>
      <c r="G121" s="1">
        <f>IFERROR(VLOOKUP(B121,Blad1!A:H,3,FALSE),"")</f>
        <v>1824</v>
      </c>
      <c r="H121" s="1" t="str">
        <f>IFERROR(VLOOKUP(B121,Blad1!A:H,4,FALSE),"")</f>
        <v>II</v>
      </c>
      <c r="I121" s="1" t="str">
        <f>IFERROR(VLOOKUP(B121,Blad1!A:H,5,FALSE),"")</f>
        <v>8</v>
      </c>
      <c r="J121" s="1" t="str">
        <f>IFERROR(VLOOKUP(B121,Blad1!A:H,6,FALSE),"")</f>
        <v/>
      </c>
      <c r="K121" s="1" t="str">
        <f>IFERROR(VLOOKUP(B121,Blad1!A:H,7,FALSE),"")</f>
        <v>N</v>
      </c>
      <c r="L121" s="1" t="str">
        <f>IFERROR(VLOOKUP(B121,Blad1!A:H,8,FALSE),"")</f>
        <v>E</v>
      </c>
    </row>
    <row r="122" spans="1:12" x14ac:dyDescent="0.3">
      <c r="A122" s="1" t="str">
        <f t="shared" si="1"/>
        <v>110536.000.00 Alcodes maxiwipes (BE) emmer 500 st</v>
      </c>
      <c r="B122" s="1" t="s">
        <v>454</v>
      </c>
      <c r="C122" s="1" t="s">
        <v>2327</v>
      </c>
      <c r="D122" s="1" t="s">
        <v>455</v>
      </c>
      <c r="E122" s="1" t="str">
        <f>IFERROR(VLOOKUP(B122,Blad1!A:H,2,FALSE),"")</f>
        <v>Vaste stoffen die brandbare vloeistoffen bevatten, N.E.G. (ethanol)</v>
      </c>
      <c r="F122" s="1" t="e" cm="1">
        <f t="array" aca="1" ref="F122" ca="1">VBAProject.Module1.TekstTussenHaakjes(E122)</f>
        <v>#NAME?</v>
      </c>
      <c r="G122" s="1">
        <f>IFERROR(VLOOKUP(B122,Blad1!A:H,3,FALSE),"")</f>
        <v>3175</v>
      </c>
      <c r="H122" s="1" t="str">
        <f>IFERROR(VLOOKUP(B122,Blad1!A:H,4,FALSE),"")</f>
        <v>II</v>
      </c>
      <c r="I122" s="1" t="str">
        <f>IFERROR(VLOOKUP(B122,Blad1!A:H,5,FALSE),"")</f>
        <v>4.1</v>
      </c>
      <c r="J122" s="1" t="str">
        <f>IFERROR(VLOOKUP(B122,Blad1!A:H,6,FALSE),"")</f>
        <v/>
      </c>
      <c r="K122" s="1" t="str">
        <f>IFERROR(VLOOKUP(B122,Blad1!A:H,7,FALSE),"")</f>
        <v>N</v>
      </c>
      <c r="L122" s="1" t="str">
        <f>IFERROR(VLOOKUP(B122,Blad1!A:H,8,FALSE),"")</f>
        <v>E</v>
      </c>
    </row>
    <row r="123" spans="1:12" x14ac:dyDescent="0.3">
      <c r="A123" s="1" t="str">
        <f t="shared" si="1"/>
        <v>110538.000.00 Drysan Oxy Wipes (BE) emmer 700 st</v>
      </c>
      <c r="B123" s="1" t="s">
        <v>456</v>
      </c>
      <c r="C123" s="1" t="s">
        <v>2328</v>
      </c>
      <c r="D123" s="1" t="s">
        <v>457</v>
      </c>
      <c r="E123" s="1" t="str">
        <f>IFERROR(VLOOKUP(B123,Blad1!A:H,2,FALSE),"")</f>
        <v/>
      </c>
      <c r="F123" s="1" t="e" cm="1">
        <f t="array" aca="1" ref="F123" ca="1">VBAProject.Module1.TekstTussenHaakjes(E123)</f>
        <v>#NAME?</v>
      </c>
      <c r="G123" s="1" t="str">
        <f>IFERROR(VLOOKUP(B123,Blad1!A:H,3,FALSE),"")</f>
        <v/>
      </c>
      <c r="H123" s="1" t="str">
        <f>IFERROR(VLOOKUP(B123,Blad1!A:H,4,FALSE),"")</f>
        <v/>
      </c>
      <c r="I123" s="1" t="str">
        <f>IFERROR(VLOOKUP(B123,Blad1!A:H,5,FALSE),"")</f>
        <v/>
      </c>
      <c r="J123" s="1" t="str">
        <f>IFERROR(VLOOKUP(B123,Blad1!A:H,6,FALSE),"")</f>
        <v/>
      </c>
      <c r="K123" s="1" t="str">
        <f>IFERROR(VLOOKUP(B123,Blad1!A:H,7,FALSE),"")</f>
        <v/>
      </c>
      <c r="L123" s="1" t="str">
        <f>IFERROR(VLOOKUP(B123,Blad1!A:H,8,FALSE),"")</f>
        <v/>
      </c>
    </row>
    <row r="124" spans="1:12" x14ac:dyDescent="0.3">
      <c r="A124" s="1" t="str">
        <f t="shared" si="1"/>
        <v>110574.000.00 Dryexx container 975 kg</v>
      </c>
      <c r="B124" s="1" t="s">
        <v>485</v>
      </c>
      <c r="C124" s="1" t="s">
        <v>2329</v>
      </c>
      <c r="D124" s="1" t="s">
        <v>474</v>
      </c>
      <c r="E124" s="1" t="str">
        <f>IFERROR(VLOOKUP(B124,Blad1!A:H,2,FALSE),"")</f>
        <v/>
      </c>
      <c r="F124" s="1" t="e" cm="1">
        <f t="array" aca="1" ref="F124" ca="1">VBAProject.Module1.TekstTussenHaakjes(E124)</f>
        <v>#NAME?</v>
      </c>
      <c r="G124" s="1" t="str">
        <f>IFERROR(VLOOKUP(B124,Blad1!A:H,3,FALSE),"")</f>
        <v/>
      </c>
      <c r="H124" s="1" t="str">
        <f>IFERROR(VLOOKUP(B124,Blad1!A:H,4,FALSE),"")</f>
        <v/>
      </c>
      <c r="I124" s="1" t="str">
        <f>IFERROR(VLOOKUP(B124,Blad1!A:H,5,FALSE),"")</f>
        <v/>
      </c>
      <c r="J124" s="1" t="str">
        <f>IFERROR(VLOOKUP(B124,Blad1!A:H,6,FALSE),"")</f>
        <v/>
      </c>
      <c r="K124" s="1" t="str">
        <f>IFERROR(VLOOKUP(B124,Blad1!A:H,7,FALSE),"")</f>
        <v/>
      </c>
      <c r="L124" s="1" t="str">
        <f>IFERROR(VLOOKUP(B124,Blad1!A:H,8,FALSE),"")</f>
        <v/>
      </c>
    </row>
    <row r="125" spans="1:12" x14ac:dyDescent="0.3">
      <c r="A125" s="1" t="str">
        <f t="shared" si="1"/>
        <v>112962.000.00 Zeepdispenser P3-manocenter Duo doos 2 st</v>
      </c>
      <c r="B125" s="1" t="s">
        <v>486</v>
      </c>
      <c r="C125" s="1" t="s">
        <v>487</v>
      </c>
      <c r="D125" s="1" t="s">
        <v>488</v>
      </c>
      <c r="E125" s="1" t="str">
        <f>IFERROR(VLOOKUP(B125,Blad1!A:H,2,FALSE),"")</f>
        <v/>
      </c>
      <c r="F125" s="1" t="e" cm="1">
        <f t="array" aca="1" ref="F125" ca="1">VBAProject.Module1.TekstTussenHaakjes(E125)</f>
        <v>#NAME?</v>
      </c>
      <c r="G125" s="1" t="str">
        <f>IFERROR(VLOOKUP(B125,Blad1!A:H,3,FALSE),"")</f>
        <v/>
      </c>
      <c r="H125" s="1" t="str">
        <f>IFERROR(VLOOKUP(B125,Blad1!A:H,4,FALSE),"")</f>
        <v/>
      </c>
      <c r="I125" s="1" t="str">
        <f>IFERROR(VLOOKUP(B125,Blad1!A:H,5,FALSE),"")</f>
        <v/>
      </c>
      <c r="J125" s="1" t="str">
        <f>IFERROR(VLOOKUP(B125,Blad1!A:H,6,FALSE),"")</f>
        <v/>
      </c>
      <c r="K125" s="1" t="str">
        <f>IFERROR(VLOOKUP(B125,Blad1!A:H,7,FALSE),"")</f>
        <v/>
      </c>
      <c r="L125" s="1" t="str">
        <f>IFERROR(VLOOKUP(B125,Blad1!A:H,8,FALSE),"")</f>
        <v/>
      </c>
    </row>
    <row r="126" spans="1:12" x14ac:dyDescent="0.3">
      <c r="A126" s="1" t="str">
        <f t="shared" si="1"/>
        <v>113076.000.00 Indicatorpapier P3-quat testrol rol 5 m</v>
      </c>
      <c r="B126" s="1" t="s">
        <v>489</v>
      </c>
      <c r="C126" s="1" t="s">
        <v>490</v>
      </c>
      <c r="D126" s="1" t="s">
        <v>491</v>
      </c>
      <c r="E126" s="1" t="str">
        <f>IFERROR(VLOOKUP(B126,Blad1!A:H,2,FALSE),"")</f>
        <v/>
      </c>
      <c r="F126" s="1" t="e" cm="1">
        <f t="array" aca="1" ref="F126" ca="1">VBAProject.Module1.TekstTussenHaakjes(E126)</f>
        <v>#NAME?</v>
      </c>
      <c r="G126" s="1" t="str">
        <f>IFERROR(VLOOKUP(B126,Blad1!A:H,3,FALSE),"")</f>
        <v/>
      </c>
      <c r="H126" s="1" t="str">
        <f>IFERROR(VLOOKUP(B126,Blad1!A:H,4,FALSE),"")</f>
        <v/>
      </c>
      <c r="I126" s="1" t="str">
        <f>IFERROR(VLOOKUP(B126,Blad1!A:H,5,FALSE),"")</f>
        <v/>
      </c>
      <c r="J126" s="1" t="str">
        <f>IFERROR(VLOOKUP(B126,Blad1!A:H,6,FALSE),"")</f>
        <v/>
      </c>
      <c r="K126" s="1" t="str">
        <f>IFERROR(VLOOKUP(B126,Blad1!A:H,7,FALSE),"")</f>
        <v/>
      </c>
      <c r="L126" s="1" t="str">
        <f>IFERROR(VLOOKUP(B126,Blad1!A:H,8,FALSE),"")</f>
        <v/>
      </c>
    </row>
    <row r="127" spans="1:12" x14ac:dyDescent="0.3">
      <c r="A127" s="1" t="str">
        <f t="shared" si="1"/>
        <v>113478.000.00 P3-topax 66 can 22 kg</v>
      </c>
      <c r="B127" s="1" t="s">
        <v>492</v>
      </c>
      <c r="C127" s="1" t="s">
        <v>493</v>
      </c>
      <c r="D127" s="1" t="s">
        <v>36</v>
      </c>
      <c r="E127" s="1" t="str">
        <f>IFERROR(VLOOKUP(B127,Blad1!A:H,2,FALSE),"")</f>
        <v>Bijtende, basische, anorganische vloeistof, N.E.G.(natriumhydroxide, natriumhypochloriet)</v>
      </c>
      <c r="F127" s="1" t="e" cm="1">
        <f t="array" aca="1" ref="F127" ca="1">VBAProject.Module1.TekstTussenHaakjes(E127)</f>
        <v>#NAME?</v>
      </c>
      <c r="G127" s="1">
        <f>IFERROR(VLOOKUP(B127,Blad1!A:H,3,FALSE),"")</f>
        <v>3266</v>
      </c>
      <c r="H127" s="1" t="str">
        <f>IFERROR(VLOOKUP(B127,Blad1!A:H,4,FALSE),"")</f>
        <v>II</v>
      </c>
      <c r="I127" s="1" t="str">
        <f>IFERROR(VLOOKUP(B127,Blad1!A:H,5,FALSE),"")</f>
        <v>8</v>
      </c>
      <c r="J127" s="1" t="str">
        <f>IFERROR(VLOOKUP(B127,Blad1!A:H,6,FALSE),"")</f>
        <v/>
      </c>
      <c r="K127" s="1" t="str">
        <f>IFERROR(VLOOKUP(B127,Blad1!A:H,7,FALSE),"")</f>
        <v>N</v>
      </c>
      <c r="L127" s="1" t="str">
        <f>IFERROR(VLOOKUP(B127,Blad1!A:H,8,FALSE),"")</f>
        <v>E</v>
      </c>
    </row>
    <row r="128" spans="1:12" x14ac:dyDescent="0.3">
      <c r="A128" s="1" t="str">
        <f t="shared" si="1"/>
        <v>113479.000.00 P3-topax 66 vat 225 kg</v>
      </c>
      <c r="B128" s="1" t="s">
        <v>494</v>
      </c>
      <c r="C128" s="1" t="s">
        <v>493</v>
      </c>
      <c r="D128" s="1" t="s">
        <v>56</v>
      </c>
      <c r="E128" s="1" t="str">
        <f>IFERROR(VLOOKUP(B128,Blad1!A:H,2,FALSE),"")</f>
        <v>Bijtende, basische, anorganische vloeistof, N.E.G (natriumhydroxide, natriumhypochloriet)</v>
      </c>
      <c r="F128" s="1" t="e" cm="1">
        <f t="array" aca="1" ref="F128" ca="1">VBAProject.Module1.TekstTussenHaakjes(E128)</f>
        <v>#NAME?</v>
      </c>
      <c r="G128" s="1">
        <f>IFERROR(VLOOKUP(B128,Blad1!A:H,3,FALSE),"")</f>
        <v>3266</v>
      </c>
      <c r="H128" s="1" t="str">
        <f>IFERROR(VLOOKUP(B128,Blad1!A:H,4,FALSE),"")</f>
        <v>II</v>
      </c>
      <c r="I128" s="1" t="str">
        <f>IFERROR(VLOOKUP(B128,Blad1!A:H,5,FALSE),"")</f>
        <v>8</v>
      </c>
      <c r="J128" s="1" t="str">
        <f>IFERROR(VLOOKUP(B128,Blad1!A:H,6,FALSE),"")</f>
        <v/>
      </c>
      <c r="K128" s="1" t="str">
        <f>IFERROR(VLOOKUP(B128,Blad1!A:H,7,FALSE),"")</f>
        <v>N</v>
      </c>
      <c r="L128" s="1" t="str">
        <f>IFERROR(VLOOKUP(B128,Blad1!A:H,8,FALSE),"")</f>
        <v>E</v>
      </c>
    </row>
    <row r="129" spans="1:12" x14ac:dyDescent="0.3">
      <c r="A129" s="1" t="str">
        <f t="shared" si="1"/>
        <v>113480.000.00 P3-topax 66 container 1100 kg</v>
      </c>
      <c r="B129" s="1" t="s">
        <v>495</v>
      </c>
      <c r="C129" s="1" t="s">
        <v>493</v>
      </c>
      <c r="D129" s="1" t="s">
        <v>58</v>
      </c>
      <c r="E129" s="1" t="str">
        <f>IFERROR(VLOOKUP(B129,Blad1!A:H,2,FALSE),"")</f>
        <v>Bijtende, basische, anorganische vloeistof, N.E.G (natriumhydroxide, natriumhypochloriet)</v>
      </c>
      <c r="F129" s="1" t="e" cm="1">
        <f t="array" aca="1" ref="F129" ca="1">VBAProject.Module1.TekstTussenHaakjes(E129)</f>
        <v>#NAME?</v>
      </c>
      <c r="G129" s="1">
        <f>IFERROR(VLOOKUP(B129,Blad1!A:H,3,FALSE),"")</f>
        <v>3266</v>
      </c>
      <c r="H129" s="1" t="str">
        <f>IFERROR(VLOOKUP(B129,Blad1!A:H,4,FALSE),"")</f>
        <v>II</v>
      </c>
      <c r="I129" s="1" t="str">
        <f>IFERROR(VLOOKUP(B129,Blad1!A:H,5,FALSE),"")</f>
        <v>8</v>
      </c>
      <c r="J129" s="1" t="str">
        <f>IFERROR(VLOOKUP(B129,Blad1!A:H,6,FALSE),"")</f>
        <v/>
      </c>
      <c r="K129" s="1" t="str">
        <f>IFERROR(VLOOKUP(B129,Blad1!A:H,7,FALSE),"")</f>
        <v>N</v>
      </c>
      <c r="L129" s="1" t="str">
        <f>IFERROR(VLOOKUP(B129,Blad1!A:H,8,FALSE),"")</f>
        <v>E</v>
      </c>
    </row>
    <row r="130" spans="1:12" x14ac:dyDescent="0.3">
      <c r="A130" s="1" t="str">
        <f t="shared" ref="A130:A193" si="2">B130&amp;" "&amp;C130&amp;" "&amp;D130</f>
        <v>113481.000.00 Topactive 200 can 23 kg</v>
      </c>
      <c r="B130" s="1" t="s">
        <v>496</v>
      </c>
      <c r="C130" s="1" t="s">
        <v>497</v>
      </c>
      <c r="D130" s="1" t="s">
        <v>44</v>
      </c>
      <c r="E130" s="1" t="str">
        <f>IFERROR(VLOOKUP(B130,Blad1!A:H,2,FALSE),"")</f>
        <v>Brandbare vloeistof, bijtend, N.E.G. (ethanol, natriumhydroxide, Kaliumhydroxide)</v>
      </c>
      <c r="F130" s="1" t="e" cm="1">
        <f t="array" aca="1" ref="F130" ca="1">VBAProject.Module1.TekstTussenHaakjes(E130)</f>
        <v>#NAME?</v>
      </c>
      <c r="G130" s="1">
        <f>IFERROR(VLOOKUP(B130,Blad1!A:H,3,FALSE),"")</f>
        <v>2924</v>
      </c>
      <c r="H130" s="1" t="str">
        <f>IFERROR(VLOOKUP(B130,Blad1!A:H,4,FALSE),"")</f>
        <v>II</v>
      </c>
      <c r="I130" s="1" t="str">
        <f>IFERROR(VLOOKUP(B130,Blad1!A:H,5,FALSE),"")</f>
        <v>3</v>
      </c>
      <c r="J130" s="1" t="str">
        <f>IFERROR(VLOOKUP(B130,Blad1!A:H,6,FALSE),"")</f>
        <v>8</v>
      </c>
      <c r="K130" s="1" t="str">
        <f>IFERROR(VLOOKUP(B130,Blad1!A:H,7,FALSE),"")</f>
        <v>N</v>
      </c>
      <c r="L130" s="1" t="str">
        <f>IFERROR(VLOOKUP(B130,Blad1!A:H,8,FALSE),"")</f>
        <v>D/E</v>
      </c>
    </row>
    <row r="131" spans="1:12" x14ac:dyDescent="0.3">
      <c r="A131" s="1" t="str">
        <f t="shared" si="2"/>
        <v>113482.000.00 Topactive 200 vat 235 kg</v>
      </c>
      <c r="B131" s="1" t="s">
        <v>498</v>
      </c>
      <c r="C131" s="1" t="s">
        <v>497</v>
      </c>
      <c r="D131" s="1" t="s">
        <v>61</v>
      </c>
      <c r="E131" s="1" t="str">
        <f>IFERROR(VLOOKUP(B131,Blad1!A:H,2,FALSE),"")</f>
        <v>Brandbare vloeistof, bijtend, N.E.G. (ethanol, natriumhydroxide, Kaliumhydroxide)</v>
      </c>
      <c r="F131" s="1" t="e" cm="1">
        <f t="array" aca="1" ref="F131" ca="1">VBAProject.Module1.TekstTussenHaakjes(E131)</f>
        <v>#NAME?</v>
      </c>
      <c r="G131" s="1">
        <f>IFERROR(VLOOKUP(B131,Blad1!A:H,3,FALSE),"")</f>
        <v>2924</v>
      </c>
      <c r="H131" s="1" t="str">
        <f>IFERROR(VLOOKUP(B131,Blad1!A:H,4,FALSE),"")</f>
        <v>II</v>
      </c>
      <c r="I131" s="1" t="str">
        <f>IFERROR(VLOOKUP(B131,Blad1!A:H,5,FALSE),"")</f>
        <v>3</v>
      </c>
      <c r="J131" s="1" t="str">
        <f>IFERROR(VLOOKUP(B131,Blad1!A:H,6,FALSE),"")</f>
        <v>8</v>
      </c>
      <c r="K131" s="1" t="str">
        <f>IFERROR(VLOOKUP(B131,Blad1!A:H,7,FALSE),"")</f>
        <v>N</v>
      </c>
      <c r="L131" s="1" t="str">
        <f>IFERROR(VLOOKUP(B131,Blad1!A:H,8,FALSE),"")</f>
        <v>D/E</v>
      </c>
    </row>
    <row r="132" spans="1:12" x14ac:dyDescent="0.3">
      <c r="A132" s="1" t="str">
        <f t="shared" si="2"/>
        <v>113483.000.00 Topactive 200 container 1125 kg</v>
      </c>
      <c r="B132" s="1" t="s">
        <v>499</v>
      </c>
      <c r="C132" s="1" t="s">
        <v>497</v>
      </c>
      <c r="D132" s="1" t="s">
        <v>91</v>
      </c>
      <c r="E132" s="1" t="str">
        <f>IFERROR(VLOOKUP(B132,Blad1!A:H,2,FALSE),"")</f>
        <v>Brandbare vloeistof, bijtend, N.E.G. (ethanol, natriumhydroxide, Kaliumhydroxide)</v>
      </c>
      <c r="F132" s="1" t="e" cm="1">
        <f t="array" aca="1" ref="F132" ca="1">VBAProject.Module1.TekstTussenHaakjes(E132)</f>
        <v>#NAME?</v>
      </c>
      <c r="G132" s="1">
        <f>IFERROR(VLOOKUP(B132,Blad1!A:H,3,FALSE),"")</f>
        <v>2924</v>
      </c>
      <c r="H132" s="1" t="str">
        <f>IFERROR(VLOOKUP(B132,Blad1!A:H,4,FALSE),"")</f>
        <v>II</v>
      </c>
      <c r="I132" s="1" t="str">
        <f>IFERROR(VLOOKUP(B132,Blad1!A:H,5,FALSE),"")</f>
        <v>3</v>
      </c>
      <c r="J132" s="1" t="str">
        <f>IFERROR(VLOOKUP(B132,Blad1!A:H,6,FALSE),"")</f>
        <v>8</v>
      </c>
      <c r="K132" s="1" t="str">
        <f>IFERROR(VLOOKUP(B132,Blad1!A:H,7,FALSE),"")</f>
        <v>N</v>
      </c>
      <c r="L132" s="1" t="str">
        <f>IFERROR(VLOOKUP(B132,Blad1!A:H,8,FALSE),"")</f>
        <v>D/E</v>
      </c>
    </row>
    <row r="133" spans="1:12" x14ac:dyDescent="0.3">
      <c r="A133" s="1" t="str">
        <f t="shared" si="2"/>
        <v>113484.000.00 FoamGuard Z doos 2x5 l</v>
      </c>
      <c r="B133" s="1" t="s">
        <v>500</v>
      </c>
      <c r="C133" s="1" t="s">
        <v>501</v>
      </c>
      <c r="D133" s="1" t="s">
        <v>147</v>
      </c>
      <c r="E133" s="1" t="str">
        <f>IFERROR(VLOOKUP(B133,Blad1!A:H,2,FALSE),"")</f>
        <v>Fosforzuur, oplossing</v>
      </c>
      <c r="F133" s="1" t="e" cm="1">
        <f t="array" aca="1" ref="F133" ca="1">VBAProject.Module1.TekstTussenHaakjes(E133)</f>
        <v>#NAME?</v>
      </c>
      <c r="G133" s="1">
        <f>IFERROR(VLOOKUP(B133,Blad1!A:H,3,FALSE),"")</f>
        <v>1805</v>
      </c>
      <c r="H133" s="1" t="str">
        <f>IFERROR(VLOOKUP(B133,Blad1!A:H,4,FALSE),"")</f>
        <v>III</v>
      </c>
      <c r="I133" s="1" t="str">
        <f>IFERROR(VLOOKUP(B133,Blad1!A:H,5,FALSE),"")</f>
        <v>8</v>
      </c>
      <c r="J133" s="1" t="str">
        <f>IFERROR(VLOOKUP(B133,Blad1!A:H,6,FALSE),"")</f>
        <v/>
      </c>
      <c r="K133" s="1" t="str">
        <f>IFERROR(VLOOKUP(B133,Blad1!A:H,7,FALSE),"")</f>
        <v>J</v>
      </c>
      <c r="L133" s="1" t="str">
        <f>IFERROR(VLOOKUP(B133,Blad1!A:H,8,FALSE),"")</f>
        <v>E</v>
      </c>
    </row>
    <row r="134" spans="1:12" x14ac:dyDescent="0.3">
      <c r="A134" s="1" t="str">
        <f t="shared" si="2"/>
        <v>113485.000.00 FoamGuard Hydro 10 doos 2x5 l</v>
      </c>
      <c r="B134" s="1" t="s">
        <v>502</v>
      </c>
      <c r="C134" s="1" t="s">
        <v>503</v>
      </c>
      <c r="D134" s="1" t="s">
        <v>147</v>
      </c>
      <c r="E134" s="1" t="str">
        <f>IFERROR(VLOOKUP(B134,Blad1!A:H,2,FALSE),"")</f>
        <v/>
      </c>
      <c r="F134" s="1" t="e" cm="1">
        <f t="array" aca="1" ref="F134" ca="1">VBAProject.Module1.TekstTussenHaakjes(E134)</f>
        <v>#NAME?</v>
      </c>
      <c r="G134" s="1" t="str">
        <f>IFERROR(VLOOKUP(B134,Blad1!A:H,3,FALSE),"")</f>
        <v/>
      </c>
      <c r="H134" s="1" t="str">
        <f>IFERROR(VLOOKUP(B134,Blad1!A:H,4,FALSE),"")</f>
        <v/>
      </c>
      <c r="I134" s="1" t="str">
        <f>IFERROR(VLOOKUP(B134,Blad1!A:H,5,FALSE),"")</f>
        <v/>
      </c>
      <c r="J134" s="1" t="str">
        <f>IFERROR(VLOOKUP(B134,Blad1!A:H,6,FALSE),"")</f>
        <v/>
      </c>
      <c r="K134" s="1" t="str">
        <f>IFERROR(VLOOKUP(B134,Blad1!A:H,7,FALSE),"")</f>
        <v/>
      </c>
      <c r="L134" s="1" t="str">
        <f>IFERROR(VLOOKUP(B134,Blad1!A:H,8,FALSE),"")</f>
        <v/>
      </c>
    </row>
    <row r="135" spans="1:12" x14ac:dyDescent="0.3">
      <c r="A135" s="1" t="str">
        <f t="shared" si="2"/>
        <v>113486.000.00 Topaz CL2 can 22 kg</v>
      </c>
      <c r="B135" s="1" t="s">
        <v>504</v>
      </c>
      <c r="C135" s="1" t="s">
        <v>505</v>
      </c>
      <c r="D135" s="1" t="s">
        <v>36</v>
      </c>
      <c r="E135" s="1" t="str">
        <f>IFERROR(VLOOKUP(B135,Blad1!A:H,2,FALSE),"")</f>
        <v>Bijtende, basische, anorganische vloeistof, N.E.G (natriumhydroxide, natriumhypochloriet)</v>
      </c>
      <c r="F135" s="1" t="e" cm="1">
        <f t="array" aca="1" ref="F135" ca="1">VBAProject.Module1.TekstTussenHaakjes(E135)</f>
        <v>#NAME?</v>
      </c>
      <c r="G135" s="1">
        <f>IFERROR(VLOOKUP(B135,Blad1!A:H,3,FALSE),"")</f>
        <v>3266</v>
      </c>
      <c r="H135" s="1" t="str">
        <f>IFERROR(VLOOKUP(B135,Blad1!A:H,4,FALSE),"")</f>
        <v>II</v>
      </c>
      <c r="I135" s="1" t="str">
        <f>IFERROR(VLOOKUP(B135,Blad1!A:H,5,FALSE),"")</f>
        <v>8</v>
      </c>
      <c r="J135" s="1" t="str">
        <f>IFERROR(VLOOKUP(B135,Blad1!A:H,6,FALSE),"")</f>
        <v/>
      </c>
      <c r="K135" s="1" t="str">
        <f>IFERROR(VLOOKUP(B135,Blad1!A:H,7,FALSE),"")</f>
        <v>N</v>
      </c>
      <c r="L135" s="1" t="str">
        <f>IFERROR(VLOOKUP(B135,Blad1!A:H,8,FALSE),"")</f>
        <v>E</v>
      </c>
    </row>
    <row r="136" spans="1:12" x14ac:dyDescent="0.3">
      <c r="A136" s="1" t="str">
        <f t="shared" si="2"/>
        <v>113487.000.00 Topaz CL2 vat 230 kg</v>
      </c>
      <c r="B136" s="1" t="s">
        <v>506</v>
      </c>
      <c r="C136" s="1" t="s">
        <v>505</v>
      </c>
      <c r="D136" s="1" t="s">
        <v>87</v>
      </c>
      <c r="E136" s="1" t="str">
        <f>IFERROR(VLOOKUP(B136,Blad1!A:H,2,FALSE),"")</f>
        <v>Bijtende, basische, anorganische vloeistof, N.E.G (natriumhydroxide, natriumhypochloriet)</v>
      </c>
      <c r="F136" s="1" t="e" cm="1">
        <f t="array" aca="1" ref="F136" ca="1">VBAProject.Module1.TekstTussenHaakjes(E136)</f>
        <v>#NAME?</v>
      </c>
      <c r="G136" s="1">
        <f>IFERROR(VLOOKUP(B136,Blad1!A:H,3,FALSE),"")</f>
        <v>3266</v>
      </c>
      <c r="H136" s="1" t="str">
        <f>IFERROR(VLOOKUP(B136,Blad1!A:H,4,FALSE),"")</f>
        <v>II</v>
      </c>
      <c r="I136" s="1" t="str">
        <f>IFERROR(VLOOKUP(B136,Blad1!A:H,5,FALSE),"")</f>
        <v>8</v>
      </c>
      <c r="J136" s="1" t="str">
        <f>IFERROR(VLOOKUP(B136,Blad1!A:H,6,FALSE),"")</f>
        <v/>
      </c>
      <c r="K136" s="1" t="str">
        <f>IFERROR(VLOOKUP(B136,Blad1!A:H,7,FALSE),"")</f>
        <v>N</v>
      </c>
      <c r="L136" s="1" t="str">
        <f>IFERROR(VLOOKUP(B136,Blad1!A:H,8,FALSE),"")</f>
        <v>E</v>
      </c>
    </row>
    <row r="137" spans="1:12" x14ac:dyDescent="0.3">
      <c r="A137" s="1" t="str">
        <f t="shared" si="2"/>
        <v>113488.000.00 Topaz CL2 container 1100 kg</v>
      </c>
      <c r="B137" s="1" t="s">
        <v>507</v>
      </c>
      <c r="C137" s="1" t="s">
        <v>505</v>
      </c>
      <c r="D137" s="1" t="s">
        <v>58</v>
      </c>
      <c r="E137" s="1" t="str">
        <f>IFERROR(VLOOKUP(B137,Blad1!A:H,2,FALSE),"")</f>
        <v>Bijtende, basische, anorganische vloeistof, N.E.G (natriumhydroxide, natriumhypochloriet)</v>
      </c>
      <c r="F137" s="1" t="e" cm="1">
        <f t="array" aca="1" ref="F137" ca="1">VBAProject.Module1.TekstTussenHaakjes(E137)</f>
        <v>#NAME?</v>
      </c>
      <c r="G137" s="1">
        <f>IFERROR(VLOOKUP(B137,Blad1!A:H,3,FALSE),"")</f>
        <v>3266</v>
      </c>
      <c r="H137" s="1" t="str">
        <f>IFERROR(VLOOKUP(B137,Blad1!A:H,4,FALSE),"")</f>
        <v>II</v>
      </c>
      <c r="I137" s="1" t="str">
        <f>IFERROR(VLOOKUP(B137,Blad1!A:H,5,FALSE),"")</f>
        <v>8</v>
      </c>
      <c r="J137" s="1" t="str">
        <f>IFERROR(VLOOKUP(B137,Blad1!A:H,6,FALSE),"")</f>
        <v/>
      </c>
      <c r="K137" s="1" t="str">
        <f>IFERROR(VLOOKUP(B137,Blad1!A:H,7,FALSE),"")</f>
        <v>N</v>
      </c>
      <c r="L137" s="1" t="str">
        <f>IFERROR(VLOOKUP(B137,Blad1!A:H,8,FALSE),"")</f>
        <v>E</v>
      </c>
    </row>
    <row r="138" spans="1:12" x14ac:dyDescent="0.3">
      <c r="A138" s="1" t="str">
        <f t="shared" si="2"/>
        <v>113489.000.00 Topaz MD3 can 24 kg</v>
      </c>
      <c r="B138" s="1" t="s">
        <v>508</v>
      </c>
      <c r="C138" s="1" t="s">
        <v>509</v>
      </c>
      <c r="D138" s="1" t="s">
        <v>47</v>
      </c>
      <c r="E138" s="1" t="str">
        <f>IFERROR(VLOOKUP(B138,Blad1!A:H,2,FALSE),"")</f>
        <v>Natriumhydroxide, oplossing</v>
      </c>
      <c r="F138" s="1" t="e" cm="1">
        <f t="array" aca="1" ref="F138" ca="1">VBAProject.Module1.TekstTussenHaakjes(E138)</f>
        <v>#NAME?</v>
      </c>
      <c r="G138" s="1">
        <f>IFERROR(VLOOKUP(B138,Blad1!A:H,3,FALSE),"")</f>
        <v>1824</v>
      </c>
      <c r="H138" s="1" t="str">
        <f>IFERROR(VLOOKUP(B138,Blad1!A:H,4,FALSE),"")</f>
        <v>II</v>
      </c>
      <c r="I138" s="1" t="str">
        <f>IFERROR(VLOOKUP(B138,Blad1!A:H,5,FALSE),"")</f>
        <v>8</v>
      </c>
      <c r="J138" s="1" t="str">
        <f>IFERROR(VLOOKUP(B138,Blad1!A:H,6,FALSE),"")</f>
        <v/>
      </c>
      <c r="K138" s="1" t="str">
        <f>IFERROR(VLOOKUP(B138,Blad1!A:H,7,FALSE),"")</f>
        <v>N</v>
      </c>
      <c r="L138" s="1" t="str">
        <f>IFERROR(VLOOKUP(B138,Blad1!A:H,8,FALSE),"")</f>
        <v>E</v>
      </c>
    </row>
    <row r="139" spans="1:12" x14ac:dyDescent="0.3">
      <c r="A139" s="1" t="str">
        <f t="shared" si="2"/>
        <v>113490.000.00 Topaz MD3 vat 245 kg</v>
      </c>
      <c r="B139" s="1" t="s">
        <v>510</v>
      </c>
      <c r="C139" s="1" t="s">
        <v>509</v>
      </c>
      <c r="D139" s="1" t="s">
        <v>70</v>
      </c>
      <c r="E139" s="1" t="str">
        <f>IFERROR(VLOOKUP(B139,Blad1!A:H,2,FALSE),"")</f>
        <v>Natriumhydroxide, oplossing</v>
      </c>
      <c r="F139" s="1" t="e" cm="1">
        <f t="array" aca="1" ref="F139" ca="1">VBAProject.Module1.TekstTussenHaakjes(E139)</f>
        <v>#NAME?</v>
      </c>
      <c r="G139" s="1">
        <f>IFERROR(VLOOKUP(B139,Blad1!A:H,3,FALSE),"")</f>
        <v>1824</v>
      </c>
      <c r="H139" s="1" t="str">
        <f>IFERROR(VLOOKUP(B139,Blad1!A:H,4,FALSE),"")</f>
        <v>II</v>
      </c>
      <c r="I139" s="1" t="str">
        <f>IFERROR(VLOOKUP(B139,Blad1!A:H,5,FALSE),"")</f>
        <v>8</v>
      </c>
      <c r="J139" s="1" t="str">
        <f>IFERROR(VLOOKUP(B139,Blad1!A:H,6,FALSE),"")</f>
        <v/>
      </c>
      <c r="K139" s="1" t="str">
        <f>IFERROR(VLOOKUP(B139,Blad1!A:H,7,FALSE),"")</f>
        <v>N</v>
      </c>
      <c r="L139" s="1" t="str">
        <f>IFERROR(VLOOKUP(B139,Blad1!A:H,8,FALSE),"")</f>
        <v>E</v>
      </c>
    </row>
    <row r="140" spans="1:12" x14ac:dyDescent="0.3">
      <c r="A140" s="1" t="str">
        <f t="shared" si="2"/>
        <v>113491.000.00 Topaz MD3 container 1175 kg</v>
      </c>
      <c r="B140" s="1" t="s">
        <v>511</v>
      </c>
      <c r="C140" s="1" t="s">
        <v>509</v>
      </c>
      <c r="D140" s="1" t="s">
        <v>72</v>
      </c>
      <c r="E140" s="1" t="str">
        <f>IFERROR(VLOOKUP(B140,Blad1!A:H,2,FALSE),"")</f>
        <v>Natriumhydroxide, oplossing</v>
      </c>
      <c r="F140" s="1" t="e" cm="1">
        <f t="array" aca="1" ref="F140" ca="1">VBAProject.Module1.TekstTussenHaakjes(E140)</f>
        <v>#NAME?</v>
      </c>
      <c r="G140" s="1">
        <f>IFERROR(VLOOKUP(B140,Blad1!A:H,3,FALSE),"")</f>
        <v>1824</v>
      </c>
      <c r="H140" s="1" t="str">
        <f>IFERROR(VLOOKUP(B140,Blad1!A:H,4,FALSE),"")</f>
        <v>II</v>
      </c>
      <c r="I140" s="1" t="str">
        <f>IFERROR(VLOOKUP(B140,Blad1!A:H,5,FALSE),"")</f>
        <v>8</v>
      </c>
      <c r="J140" s="1" t="str">
        <f>IFERROR(VLOOKUP(B140,Blad1!A:H,6,FALSE),"")</f>
        <v/>
      </c>
      <c r="K140" s="1" t="str">
        <f>IFERROR(VLOOKUP(B140,Blad1!A:H,7,FALSE),"")</f>
        <v>N</v>
      </c>
      <c r="L140" s="1" t="str">
        <f>IFERROR(VLOOKUP(B140,Blad1!A:H,8,FALSE),"")</f>
        <v>E</v>
      </c>
    </row>
    <row r="141" spans="1:12" x14ac:dyDescent="0.3">
      <c r="A141" s="1" t="str">
        <f t="shared" si="2"/>
        <v>113492.000.00 Topaz MD3 can 12 kg</v>
      </c>
      <c r="B141" s="1" t="s">
        <v>512</v>
      </c>
      <c r="C141" s="1" t="s">
        <v>509</v>
      </c>
      <c r="D141" s="1" t="s">
        <v>136</v>
      </c>
      <c r="E141" s="1" t="str">
        <f>IFERROR(VLOOKUP(B141,Blad1!A:H,2,FALSE),"")</f>
        <v>Natriumhydroxide, oplossing</v>
      </c>
      <c r="F141" s="1" t="e" cm="1">
        <f t="array" aca="1" ref="F141" ca="1">VBAProject.Module1.TekstTussenHaakjes(E141)</f>
        <v>#NAME?</v>
      </c>
      <c r="G141" s="1">
        <f>IFERROR(VLOOKUP(B141,Blad1!A:H,3,FALSE),"")</f>
        <v>1824</v>
      </c>
      <c r="H141" s="1" t="str">
        <f>IFERROR(VLOOKUP(B141,Blad1!A:H,4,FALSE),"")</f>
        <v>II</v>
      </c>
      <c r="I141" s="1" t="str">
        <f>IFERROR(VLOOKUP(B141,Blad1!A:H,5,FALSE),"")</f>
        <v>8</v>
      </c>
      <c r="J141" s="1" t="str">
        <f>IFERROR(VLOOKUP(B141,Blad1!A:H,6,FALSE),"")</f>
        <v/>
      </c>
      <c r="K141" s="1" t="str">
        <f>IFERROR(VLOOKUP(B141,Blad1!A:H,7,FALSE),"")</f>
        <v>N</v>
      </c>
      <c r="L141" s="1" t="str">
        <f>IFERROR(VLOOKUP(B141,Blad1!A:H,8,FALSE),"")</f>
        <v>E</v>
      </c>
    </row>
    <row r="142" spans="1:12" x14ac:dyDescent="0.3">
      <c r="A142" s="1" t="str">
        <f t="shared" si="2"/>
        <v>113493.000.00 Topaz HD1 can 27 kg</v>
      </c>
      <c r="B142" s="1" t="s">
        <v>513</v>
      </c>
      <c r="C142" s="1" t="s">
        <v>514</v>
      </c>
      <c r="D142" s="1" t="s">
        <v>96</v>
      </c>
      <c r="E142" s="1" t="str">
        <f>IFERROR(VLOOKUP(B142,Blad1!A:H,2,FALSE),"")</f>
        <v>Natriumhydroxide, oplossing</v>
      </c>
      <c r="F142" s="1" t="e" cm="1">
        <f t="array" aca="1" ref="F142" ca="1">VBAProject.Module1.TekstTussenHaakjes(E142)</f>
        <v>#NAME?</v>
      </c>
      <c r="G142" s="1">
        <f>IFERROR(VLOOKUP(B142,Blad1!A:H,3,FALSE),"")</f>
        <v>1824</v>
      </c>
      <c r="H142" s="1" t="str">
        <f>IFERROR(VLOOKUP(B142,Blad1!A:H,4,FALSE),"")</f>
        <v>II</v>
      </c>
      <c r="I142" s="1" t="str">
        <f>IFERROR(VLOOKUP(B142,Blad1!A:H,5,FALSE),"")</f>
        <v>8</v>
      </c>
      <c r="J142" s="1" t="str">
        <f>IFERROR(VLOOKUP(B142,Blad1!A:H,6,FALSE),"")</f>
        <v/>
      </c>
      <c r="K142" s="1" t="str">
        <f>IFERROR(VLOOKUP(B142,Blad1!A:H,7,FALSE),"")</f>
        <v>N</v>
      </c>
      <c r="L142" s="1" t="str">
        <f>IFERROR(VLOOKUP(B142,Blad1!A:H,8,FALSE),"")</f>
        <v>E</v>
      </c>
    </row>
    <row r="143" spans="1:12" x14ac:dyDescent="0.3">
      <c r="A143" s="1" t="str">
        <f t="shared" si="2"/>
        <v>113494.000.00 Topaz HD1 vat 297 kg</v>
      </c>
      <c r="B143" s="1" t="s">
        <v>515</v>
      </c>
      <c r="C143" s="1" t="s">
        <v>514</v>
      </c>
      <c r="D143" s="1" t="s">
        <v>98</v>
      </c>
      <c r="E143" s="1" t="str">
        <f>IFERROR(VLOOKUP(B143,Blad1!A:H,2,FALSE),"")</f>
        <v>Natriumhydroxide, oplossing</v>
      </c>
      <c r="F143" s="1" t="e" cm="1">
        <f t="array" aca="1" ref="F143" ca="1">VBAProject.Module1.TekstTussenHaakjes(E143)</f>
        <v>#NAME?</v>
      </c>
      <c r="G143" s="1">
        <f>IFERROR(VLOOKUP(B143,Blad1!A:H,3,FALSE),"")</f>
        <v>1824</v>
      </c>
      <c r="H143" s="1" t="str">
        <f>IFERROR(VLOOKUP(B143,Blad1!A:H,4,FALSE),"")</f>
        <v>II</v>
      </c>
      <c r="I143" s="1" t="str">
        <f>IFERROR(VLOOKUP(B143,Blad1!A:H,5,FALSE),"")</f>
        <v>8</v>
      </c>
      <c r="J143" s="1" t="str">
        <f>IFERROR(VLOOKUP(B143,Blad1!A:H,6,FALSE),"")</f>
        <v/>
      </c>
      <c r="K143" s="1" t="str">
        <f>IFERROR(VLOOKUP(B143,Blad1!A:H,7,FALSE),"")</f>
        <v>N</v>
      </c>
      <c r="L143" s="1" t="str">
        <f>IFERROR(VLOOKUP(B143,Blad1!A:H,8,FALSE),"")</f>
        <v>E</v>
      </c>
    </row>
    <row r="144" spans="1:12" x14ac:dyDescent="0.3">
      <c r="A144" s="1" t="str">
        <f t="shared" si="2"/>
        <v>113495.000.00 Topaz HD1 container 1350 kg</v>
      </c>
      <c r="B144" s="1" t="s">
        <v>516</v>
      </c>
      <c r="C144" s="1" t="s">
        <v>514</v>
      </c>
      <c r="D144" s="1" t="s">
        <v>100</v>
      </c>
      <c r="E144" s="1" t="str">
        <f>IFERROR(VLOOKUP(B144,Blad1!A:H,2,FALSE),"")</f>
        <v>Natriumhydroxide, oplossing</v>
      </c>
      <c r="F144" s="1" t="e" cm="1">
        <f t="array" aca="1" ref="F144" ca="1">VBAProject.Module1.TekstTussenHaakjes(E144)</f>
        <v>#NAME?</v>
      </c>
      <c r="G144" s="1">
        <f>IFERROR(VLOOKUP(B144,Blad1!A:H,3,FALSE),"")</f>
        <v>1824</v>
      </c>
      <c r="H144" s="1" t="str">
        <f>IFERROR(VLOOKUP(B144,Blad1!A:H,4,FALSE),"")</f>
        <v>II</v>
      </c>
      <c r="I144" s="1" t="str">
        <f>IFERROR(VLOOKUP(B144,Blad1!A:H,5,FALSE),"")</f>
        <v>8</v>
      </c>
      <c r="J144" s="1" t="str">
        <f>IFERROR(VLOOKUP(B144,Blad1!A:H,6,FALSE),"")</f>
        <v/>
      </c>
      <c r="K144" s="1" t="str">
        <f>IFERROR(VLOOKUP(B144,Blad1!A:H,7,FALSE),"")</f>
        <v>N</v>
      </c>
      <c r="L144" s="1" t="str">
        <f>IFERROR(VLOOKUP(B144,Blad1!A:H,8,FALSE),"")</f>
        <v>E</v>
      </c>
    </row>
    <row r="145" spans="1:12" x14ac:dyDescent="0.3">
      <c r="A145" s="1" t="str">
        <f t="shared" si="2"/>
        <v>113496.000.00 FoamGuard Hero 10 can 2x5 l</v>
      </c>
      <c r="B145" s="1" t="s">
        <v>517</v>
      </c>
      <c r="C145" s="1" t="s">
        <v>518</v>
      </c>
      <c r="D145" s="1" t="s">
        <v>519</v>
      </c>
      <c r="E145" s="1" t="str">
        <f>IFERROR(VLOOKUP(B145,Blad1!A:H,2,FALSE),"")</f>
        <v>Bijtende basische anorganische vloeistof, N.E.G. (natiumhydroxide, natriumhypochloriet)</v>
      </c>
      <c r="F145" s="1" t="e" cm="1">
        <f t="array" aca="1" ref="F145" ca="1">VBAProject.Module1.TekstTussenHaakjes(E145)</f>
        <v>#NAME?</v>
      </c>
      <c r="G145" s="1">
        <f>IFERROR(VLOOKUP(B145,Blad1!A:H,3,FALSE),"")</f>
        <v>3266</v>
      </c>
      <c r="H145" s="1" t="str">
        <f>IFERROR(VLOOKUP(B145,Blad1!A:H,4,FALSE),"")</f>
        <v>II</v>
      </c>
      <c r="I145" s="1" t="str">
        <f>IFERROR(VLOOKUP(B145,Blad1!A:H,5,FALSE),"")</f>
        <v>8</v>
      </c>
      <c r="J145" s="1" t="str">
        <f>IFERROR(VLOOKUP(B145,Blad1!A:H,6,FALSE),"")</f>
        <v/>
      </c>
      <c r="K145" s="1" t="str">
        <f>IFERROR(VLOOKUP(B145,Blad1!A:H,7,FALSE),"")</f>
        <v>N</v>
      </c>
      <c r="L145" s="1" t="str">
        <f>IFERROR(VLOOKUP(B145,Blad1!A:H,8,FALSE),"")</f>
        <v>E</v>
      </c>
    </row>
    <row r="146" spans="1:12" x14ac:dyDescent="0.3">
      <c r="A146" s="1" t="str">
        <f t="shared" si="2"/>
        <v>113497.000.00 Topaz AC1 can 23 kg</v>
      </c>
      <c r="B146" s="1" t="s">
        <v>520</v>
      </c>
      <c r="C146" s="1" t="s">
        <v>521</v>
      </c>
      <c r="D146" s="1" t="s">
        <v>44</v>
      </c>
      <c r="E146" s="1" t="str">
        <f>IFERROR(VLOOKUP(B146,Blad1!A:H,2,FALSE),"")</f>
        <v>Bijtende zure anorganische vloeistof, N.E.G. (salpeterzuur, fosforzuur)</v>
      </c>
      <c r="F146" s="1" t="e" cm="1">
        <f t="array" aca="1" ref="F146" ca="1">VBAProject.Module1.TekstTussenHaakjes(E146)</f>
        <v>#NAME?</v>
      </c>
      <c r="G146" s="1">
        <f>IFERROR(VLOOKUP(B146,Blad1!A:H,3,FALSE),"")</f>
        <v>3264</v>
      </c>
      <c r="H146" s="1" t="str">
        <f>IFERROR(VLOOKUP(B146,Blad1!A:H,4,FALSE),"")</f>
        <v>II</v>
      </c>
      <c r="I146" s="1" t="str">
        <f>IFERROR(VLOOKUP(B146,Blad1!A:H,5,FALSE),"")</f>
        <v>8</v>
      </c>
      <c r="J146" s="1" t="str">
        <f>IFERROR(VLOOKUP(B146,Blad1!A:H,6,FALSE),"")</f>
        <v/>
      </c>
      <c r="K146" s="1" t="str">
        <f>IFERROR(VLOOKUP(B146,Blad1!A:H,7,FALSE),"")</f>
        <v>N</v>
      </c>
      <c r="L146" s="1" t="str">
        <f>IFERROR(VLOOKUP(B146,Blad1!A:H,8,FALSE),"")</f>
        <v>E</v>
      </c>
    </row>
    <row r="147" spans="1:12" x14ac:dyDescent="0.3">
      <c r="A147" s="1" t="str">
        <f t="shared" si="2"/>
        <v>113498.000.00 Topaz AC1 vat 245 kg</v>
      </c>
      <c r="B147" s="1" t="s">
        <v>522</v>
      </c>
      <c r="C147" s="1" t="s">
        <v>521</v>
      </c>
      <c r="D147" s="1" t="s">
        <v>70</v>
      </c>
      <c r="E147" s="1" t="str">
        <f>IFERROR(VLOOKUP(B147,Blad1!A:H,2,FALSE),"")</f>
        <v>Bijtende zure anorganische vloeistof, N.E.G. (salpeterzuur, fosforzuur)</v>
      </c>
      <c r="F147" s="1" t="e" cm="1">
        <f t="array" aca="1" ref="F147" ca="1">VBAProject.Module1.TekstTussenHaakjes(E147)</f>
        <v>#NAME?</v>
      </c>
      <c r="G147" s="1">
        <f>IFERROR(VLOOKUP(B147,Blad1!A:H,3,FALSE),"")</f>
        <v>3264</v>
      </c>
      <c r="H147" s="1" t="str">
        <f>IFERROR(VLOOKUP(B147,Blad1!A:H,4,FALSE),"")</f>
        <v>II</v>
      </c>
      <c r="I147" s="1" t="str">
        <f>IFERROR(VLOOKUP(B147,Blad1!A:H,5,FALSE),"")</f>
        <v>8</v>
      </c>
      <c r="J147" s="1" t="str">
        <f>IFERROR(VLOOKUP(B147,Blad1!A:H,6,FALSE),"")</f>
        <v/>
      </c>
      <c r="K147" s="1" t="str">
        <f>IFERROR(VLOOKUP(B147,Blad1!A:H,7,FALSE),"")</f>
        <v>N</v>
      </c>
      <c r="L147" s="1" t="str">
        <f>IFERROR(VLOOKUP(B147,Blad1!A:H,8,FALSE),"")</f>
        <v>E</v>
      </c>
    </row>
    <row r="148" spans="1:12" x14ac:dyDescent="0.3">
      <c r="A148" s="1" t="str">
        <f t="shared" si="2"/>
        <v>113499.000.00 Topaz AC1 container 1175 kg</v>
      </c>
      <c r="B148" s="1" t="s">
        <v>523</v>
      </c>
      <c r="C148" s="1" t="s">
        <v>521</v>
      </c>
      <c r="D148" s="1" t="s">
        <v>72</v>
      </c>
      <c r="E148" s="1" t="str">
        <f>IFERROR(VLOOKUP(B148,Blad1!A:H,2,FALSE),"")</f>
        <v>Bijtende zure anorganische vloeistof, N.E.G. (salpeterzuur, fosforzuur)</v>
      </c>
      <c r="F148" s="1" t="e" cm="1">
        <f t="array" aca="1" ref="F148" ca="1">VBAProject.Module1.TekstTussenHaakjes(E148)</f>
        <v>#NAME?</v>
      </c>
      <c r="G148" s="1">
        <f>IFERROR(VLOOKUP(B148,Blad1!A:H,3,FALSE),"")</f>
        <v>3264</v>
      </c>
      <c r="H148" s="1" t="str">
        <f>IFERROR(VLOOKUP(B148,Blad1!A:H,4,FALSE),"")</f>
        <v>II</v>
      </c>
      <c r="I148" s="1" t="str">
        <f>IFERROR(VLOOKUP(B148,Blad1!A:H,5,FALSE),"")</f>
        <v>8</v>
      </c>
      <c r="J148" s="1" t="str">
        <f>IFERROR(VLOOKUP(B148,Blad1!A:H,6,FALSE),"")</f>
        <v/>
      </c>
      <c r="K148" s="1" t="str">
        <f>IFERROR(VLOOKUP(B148,Blad1!A:H,7,FALSE),"")</f>
        <v>N</v>
      </c>
      <c r="L148" s="1" t="str">
        <f>IFERROR(VLOOKUP(B148,Blad1!A:H,8,FALSE),"")</f>
        <v>E</v>
      </c>
    </row>
    <row r="149" spans="1:12" x14ac:dyDescent="0.3">
      <c r="A149" s="1" t="str">
        <f t="shared" si="2"/>
        <v>113501.000.00 Topaz AC2 can 24 kg</v>
      </c>
      <c r="B149" s="1" t="s">
        <v>525</v>
      </c>
      <c r="C149" s="1" t="s">
        <v>526</v>
      </c>
      <c r="D149" s="1" t="s">
        <v>47</v>
      </c>
      <c r="E149" s="1" t="str">
        <f>IFERROR(VLOOKUP(B149,Blad1!A:H,2,FALSE),"")</f>
        <v>Fosforzuur, oplossing</v>
      </c>
      <c r="F149" s="1" t="e" cm="1">
        <f t="array" aca="1" ref="F149" ca="1">VBAProject.Module1.TekstTussenHaakjes(E149)</f>
        <v>#NAME?</v>
      </c>
      <c r="G149" s="1">
        <f>IFERROR(VLOOKUP(B149,Blad1!A:H,3,FALSE),"")</f>
        <v>1805</v>
      </c>
      <c r="H149" s="1" t="str">
        <f>IFERROR(VLOOKUP(B149,Blad1!A:H,4,FALSE),"")</f>
        <v>III</v>
      </c>
      <c r="I149" s="1" t="str">
        <f>IFERROR(VLOOKUP(B149,Blad1!A:H,5,FALSE),"")</f>
        <v>8</v>
      </c>
      <c r="J149" s="1" t="str">
        <f>IFERROR(VLOOKUP(B149,Blad1!A:H,6,FALSE),"")</f>
        <v/>
      </c>
      <c r="K149" s="1" t="str">
        <f>IFERROR(VLOOKUP(B149,Blad1!A:H,7,FALSE),"")</f>
        <v>N</v>
      </c>
      <c r="L149" s="1" t="str">
        <f>IFERROR(VLOOKUP(B149,Blad1!A:H,8,FALSE),"")</f>
        <v>E</v>
      </c>
    </row>
    <row r="150" spans="1:12" x14ac:dyDescent="0.3">
      <c r="A150" s="1" t="str">
        <f t="shared" si="2"/>
        <v>113502.000.00 Topaz AC2 vat 240 kg</v>
      </c>
      <c r="B150" s="1" t="s">
        <v>527</v>
      </c>
      <c r="C150" s="1" t="s">
        <v>526</v>
      </c>
      <c r="D150" s="1" t="s">
        <v>75</v>
      </c>
      <c r="E150" s="1" t="str">
        <f>IFERROR(VLOOKUP(B150,Blad1!A:H,2,FALSE),"")</f>
        <v>Fosforzuur, oplossing</v>
      </c>
      <c r="F150" s="1" t="e" cm="1">
        <f t="array" aca="1" ref="F150" ca="1">VBAProject.Module1.TekstTussenHaakjes(E150)</f>
        <v>#NAME?</v>
      </c>
      <c r="G150" s="1">
        <f>IFERROR(VLOOKUP(B150,Blad1!A:H,3,FALSE),"")</f>
        <v>1805</v>
      </c>
      <c r="H150" s="1" t="str">
        <f>IFERROR(VLOOKUP(B150,Blad1!A:H,4,FALSE),"")</f>
        <v>III</v>
      </c>
      <c r="I150" s="1" t="str">
        <f>IFERROR(VLOOKUP(B150,Blad1!A:H,5,FALSE),"")</f>
        <v>8</v>
      </c>
      <c r="J150" s="1" t="str">
        <f>IFERROR(VLOOKUP(B150,Blad1!A:H,6,FALSE),"")</f>
        <v/>
      </c>
      <c r="K150" s="1" t="str">
        <f>IFERROR(VLOOKUP(B150,Blad1!A:H,7,FALSE),"")</f>
        <v>N</v>
      </c>
      <c r="L150" s="1" t="str">
        <f>IFERROR(VLOOKUP(B150,Blad1!A:H,8,FALSE),"")</f>
        <v>E</v>
      </c>
    </row>
    <row r="151" spans="1:12" x14ac:dyDescent="0.3">
      <c r="A151" s="1" t="str">
        <f t="shared" si="2"/>
        <v>113503.000.00 Topaz AC2 container 1200 kg</v>
      </c>
      <c r="B151" s="1" t="s">
        <v>528</v>
      </c>
      <c r="C151" s="1" t="s">
        <v>526</v>
      </c>
      <c r="D151" s="1" t="s">
        <v>77</v>
      </c>
      <c r="E151" s="1" t="str">
        <f>IFERROR(VLOOKUP(B151,Blad1!A:H,2,FALSE),"")</f>
        <v>Fosforzuur, oplossing</v>
      </c>
      <c r="F151" s="1" t="e" cm="1">
        <f t="array" aca="1" ref="F151" ca="1">VBAProject.Module1.TekstTussenHaakjes(E151)</f>
        <v>#NAME?</v>
      </c>
      <c r="G151" s="1">
        <f>IFERROR(VLOOKUP(B151,Blad1!A:H,3,FALSE),"")</f>
        <v>1805</v>
      </c>
      <c r="H151" s="1" t="str">
        <f>IFERROR(VLOOKUP(B151,Blad1!A:H,4,FALSE),"")</f>
        <v>III</v>
      </c>
      <c r="I151" s="1" t="str">
        <f>IFERROR(VLOOKUP(B151,Blad1!A:H,5,FALSE),"")</f>
        <v>8</v>
      </c>
      <c r="J151" s="1" t="str">
        <f>IFERROR(VLOOKUP(B151,Blad1!A:H,6,FALSE),"")</f>
        <v/>
      </c>
      <c r="K151" s="1" t="str">
        <f>IFERROR(VLOOKUP(B151,Blad1!A:H,7,FALSE),"")</f>
        <v>N</v>
      </c>
      <c r="L151" s="1" t="str">
        <f>IFERROR(VLOOKUP(B151,Blad1!A:H,8,FALSE),"")</f>
        <v>E</v>
      </c>
    </row>
    <row r="152" spans="1:12" x14ac:dyDescent="0.3">
      <c r="A152" s="1" t="str">
        <f t="shared" si="2"/>
        <v>113504.000.00 Topaz AC2 can 12 kg</v>
      </c>
      <c r="B152" s="1" t="s">
        <v>529</v>
      </c>
      <c r="C152" s="1" t="s">
        <v>526</v>
      </c>
      <c r="D152" s="1" t="s">
        <v>136</v>
      </c>
      <c r="E152" s="1" t="str">
        <f>IFERROR(VLOOKUP(B152,Blad1!A:H,2,FALSE),"")</f>
        <v>Fosforzuur, oplossing</v>
      </c>
      <c r="F152" s="1" t="e" cm="1">
        <f t="array" aca="1" ref="F152" ca="1">VBAProject.Module1.TekstTussenHaakjes(E152)</f>
        <v>#NAME?</v>
      </c>
      <c r="G152" s="1">
        <f>IFERROR(VLOOKUP(B152,Blad1!A:H,3,FALSE),"")</f>
        <v>1805</v>
      </c>
      <c r="H152" s="1" t="str">
        <f>IFERROR(VLOOKUP(B152,Blad1!A:H,4,FALSE),"")</f>
        <v>III</v>
      </c>
      <c r="I152" s="1" t="str">
        <f>IFERROR(VLOOKUP(B152,Blad1!A:H,5,FALSE),"")</f>
        <v>8</v>
      </c>
      <c r="J152" s="1" t="str">
        <f>IFERROR(VLOOKUP(B152,Blad1!A:H,6,FALSE),"")</f>
        <v/>
      </c>
      <c r="K152" s="1" t="str">
        <f>IFERROR(VLOOKUP(B152,Blad1!A:H,7,FALSE),"")</f>
        <v>N</v>
      </c>
      <c r="L152" s="1" t="str">
        <f>IFERROR(VLOOKUP(B152,Blad1!A:H,8,FALSE),"")</f>
        <v>E</v>
      </c>
    </row>
    <row r="153" spans="1:12" x14ac:dyDescent="0.3">
      <c r="A153" s="1" t="str">
        <f t="shared" si="2"/>
        <v>113505.000.00 Topaz CL4 can 23 kg</v>
      </c>
      <c r="B153" s="1" t="s">
        <v>530</v>
      </c>
      <c r="C153" s="1" t="s">
        <v>531</v>
      </c>
      <c r="D153" s="1" t="s">
        <v>44</v>
      </c>
      <c r="E153" s="1" t="str">
        <f>IFERROR(VLOOKUP(B153,Blad1!A:H,2,FALSE),"")</f>
        <v>Bijtende basische anorganische vloestof, N.E.G. (natriumhydroxide, natriumhypochloriet), MILIEUGEVAARLIJK</v>
      </c>
      <c r="F153" s="1" t="e" cm="1">
        <f t="array" aca="1" ref="F153" ca="1">VBAProject.Module1.TekstTussenHaakjes(E153)</f>
        <v>#NAME?</v>
      </c>
      <c r="G153" s="1">
        <f>IFERROR(VLOOKUP(B153,Blad1!A:H,3,FALSE),"")</f>
        <v>3266</v>
      </c>
      <c r="H153" s="1" t="str">
        <f>IFERROR(VLOOKUP(B153,Blad1!A:H,4,FALSE),"")</f>
        <v>II</v>
      </c>
      <c r="I153" s="1" t="str">
        <f>IFERROR(VLOOKUP(B153,Blad1!A:H,5,FALSE),"")</f>
        <v>8</v>
      </c>
      <c r="J153" s="1" t="str">
        <f>IFERROR(VLOOKUP(B153,Blad1!A:H,6,FALSE),"")</f>
        <v/>
      </c>
      <c r="K153" s="1" t="str">
        <f>IFERROR(VLOOKUP(B153,Blad1!A:H,7,FALSE),"")</f>
        <v>N</v>
      </c>
      <c r="L153" s="1" t="str">
        <f>IFERROR(VLOOKUP(B153,Blad1!A:H,8,FALSE),"")</f>
        <v>E</v>
      </c>
    </row>
    <row r="154" spans="1:12" x14ac:dyDescent="0.3">
      <c r="A154" s="1" t="str">
        <f t="shared" si="2"/>
        <v>113506.000.00 Topaz CL4 vat 235 kg</v>
      </c>
      <c r="B154" s="1" t="s">
        <v>532</v>
      </c>
      <c r="C154" s="1" t="s">
        <v>531</v>
      </c>
      <c r="D154" s="1" t="s">
        <v>61</v>
      </c>
      <c r="E154" s="1" t="str">
        <f>IFERROR(VLOOKUP(B154,Blad1!A:H,2,FALSE),"")</f>
        <v>Bijtende basische anorganische vloestof, N.E.G. (natriumhydroxide, natriumhypochloriet)</v>
      </c>
      <c r="F154" s="1" t="e" cm="1">
        <f t="array" aca="1" ref="F154" ca="1">VBAProject.Module1.TekstTussenHaakjes(E154)</f>
        <v>#NAME?</v>
      </c>
      <c r="G154" s="1">
        <f>IFERROR(VLOOKUP(B154,Blad1!A:H,3,FALSE),"")</f>
        <v>3266</v>
      </c>
      <c r="H154" s="1" t="str">
        <f>IFERROR(VLOOKUP(B154,Blad1!A:H,4,FALSE),"")</f>
        <v>II</v>
      </c>
      <c r="I154" s="1" t="str">
        <f>IFERROR(VLOOKUP(B154,Blad1!A:H,5,FALSE),"")</f>
        <v>8</v>
      </c>
      <c r="J154" s="1" t="str">
        <f>IFERROR(VLOOKUP(B154,Blad1!A:H,6,FALSE),"")</f>
        <v/>
      </c>
      <c r="K154" s="1" t="str">
        <f>IFERROR(VLOOKUP(B154,Blad1!A:H,7,FALSE),"")</f>
        <v>N</v>
      </c>
      <c r="L154" s="1" t="str">
        <f>IFERROR(VLOOKUP(B154,Blad1!A:H,8,FALSE),"")</f>
        <v>E</v>
      </c>
    </row>
    <row r="155" spans="1:12" x14ac:dyDescent="0.3">
      <c r="A155" s="1" t="str">
        <f t="shared" si="2"/>
        <v>113507.000.00 Topaz CL4 container 1175 kg</v>
      </c>
      <c r="B155" s="1" t="s">
        <v>533</v>
      </c>
      <c r="C155" s="1" t="s">
        <v>531</v>
      </c>
      <c r="D155" s="1" t="s">
        <v>72</v>
      </c>
      <c r="E155" s="1" t="str">
        <f>IFERROR(VLOOKUP(B155,Blad1!A:H,2,FALSE),"")</f>
        <v>Bijtende basische anorganische vloestof, N.E.G. (natriumhydroxide, natriumhypochloriet)</v>
      </c>
      <c r="F155" s="1" t="e" cm="1">
        <f t="array" aca="1" ref="F155" ca="1">VBAProject.Module1.TekstTussenHaakjes(E155)</f>
        <v>#NAME?</v>
      </c>
      <c r="G155" s="1">
        <f>IFERROR(VLOOKUP(B155,Blad1!A:H,3,FALSE),"")</f>
        <v>3266</v>
      </c>
      <c r="H155" s="1" t="str">
        <f>IFERROR(VLOOKUP(B155,Blad1!A:H,4,FALSE),"")</f>
        <v>II</v>
      </c>
      <c r="I155" s="1" t="str">
        <f>IFERROR(VLOOKUP(B155,Blad1!A:H,5,FALSE),"")</f>
        <v>8</v>
      </c>
      <c r="J155" s="1" t="str">
        <f>IFERROR(VLOOKUP(B155,Blad1!A:H,6,FALSE),"")</f>
        <v/>
      </c>
      <c r="K155" s="1" t="str">
        <f>IFERROR(VLOOKUP(B155,Blad1!A:H,7,FALSE),"")</f>
        <v>N</v>
      </c>
      <c r="L155" s="1" t="str">
        <f>IFERROR(VLOOKUP(B155,Blad1!A:H,8,FALSE),"")</f>
        <v>E</v>
      </c>
    </row>
    <row r="156" spans="1:12" x14ac:dyDescent="0.3">
      <c r="A156" s="1" t="str">
        <f t="shared" si="2"/>
        <v>113508.000.00 Topaz CL4 can 12 kg</v>
      </c>
      <c r="B156" s="1" t="s">
        <v>534</v>
      </c>
      <c r="C156" s="1" t="s">
        <v>531</v>
      </c>
      <c r="D156" s="1" t="s">
        <v>136</v>
      </c>
      <c r="E156" s="1" t="str">
        <f>IFERROR(VLOOKUP(B156,Blad1!A:H,2,FALSE),"")</f>
        <v>Bijtende basische anorganische vloestof, N.E.G. (natriumhydroxide, natriumhypochloriet)_x005F_x000D_</v>
      </c>
      <c r="F156" s="1" t="e" cm="1">
        <f t="array" aca="1" ref="F156" ca="1">VBAProject.Module1.TekstTussenHaakjes(E156)</f>
        <v>#NAME?</v>
      </c>
      <c r="G156" s="1">
        <f>IFERROR(VLOOKUP(B156,Blad1!A:H,3,FALSE),"")</f>
        <v>3266</v>
      </c>
      <c r="H156" s="1" t="str">
        <f>IFERROR(VLOOKUP(B156,Blad1!A:H,4,FALSE),"")</f>
        <v>II</v>
      </c>
      <c r="I156" s="1" t="str">
        <f>IFERROR(VLOOKUP(B156,Blad1!A:H,5,FALSE),"")</f>
        <v>8</v>
      </c>
      <c r="J156" s="1" t="str">
        <f>IFERROR(VLOOKUP(B156,Blad1!A:H,6,FALSE),"")</f>
        <v/>
      </c>
      <c r="K156" s="1" t="str">
        <f>IFERROR(VLOOKUP(B156,Blad1!A:H,7,FALSE),"")</f>
        <v>N</v>
      </c>
      <c r="L156" s="1" t="str">
        <f>IFERROR(VLOOKUP(B156,Blad1!A:H,8,FALSE),"")</f>
        <v>E</v>
      </c>
    </row>
    <row r="157" spans="1:12" x14ac:dyDescent="0.3">
      <c r="A157" s="1" t="str">
        <f t="shared" si="2"/>
        <v>113509.000.00 Topaz AC4 can 23 kg</v>
      </c>
      <c r="B157" s="1" t="s">
        <v>535</v>
      </c>
      <c r="C157" s="1" t="s">
        <v>536</v>
      </c>
      <c r="D157" s="1" t="s">
        <v>44</v>
      </c>
      <c r="E157" s="1" t="str">
        <f>IFERROR(VLOOKUP(B157,Blad1!A:H,2,FALSE),"")</f>
        <v/>
      </c>
      <c r="F157" s="1" t="e" cm="1">
        <f t="array" aca="1" ref="F157" ca="1">VBAProject.Module1.TekstTussenHaakjes(E157)</f>
        <v>#NAME?</v>
      </c>
      <c r="G157" s="1" t="str">
        <f>IFERROR(VLOOKUP(B157,Blad1!A:H,3,FALSE),"")</f>
        <v/>
      </c>
      <c r="H157" s="1" t="str">
        <f>IFERROR(VLOOKUP(B157,Blad1!A:H,4,FALSE),"")</f>
        <v/>
      </c>
      <c r="I157" s="1" t="str">
        <f>IFERROR(VLOOKUP(B157,Blad1!A:H,5,FALSE),"")</f>
        <v/>
      </c>
      <c r="J157" s="1" t="str">
        <f>IFERROR(VLOOKUP(B157,Blad1!A:H,6,FALSE),"")</f>
        <v/>
      </c>
      <c r="K157" s="1" t="str">
        <f>IFERROR(VLOOKUP(B157,Blad1!A:H,7,FALSE),"")</f>
        <v/>
      </c>
      <c r="L157" s="1" t="str">
        <f>IFERROR(VLOOKUP(B157,Blad1!A:H,8,FALSE),"")</f>
        <v/>
      </c>
    </row>
    <row r="158" spans="1:12" x14ac:dyDescent="0.3">
      <c r="A158" s="1" t="str">
        <f t="shared" si="2"/>
        <v>113510.000.00 Topaz AC4 vat 245 kg</v>
      </c>
      <c r="B158" s="1" t="s">
        <v>537</v>
      </c>
      <c r="C158" s="1" t="s">
        <v>536</v>
      </c>
      <c r="D158" s="1" t="s">
        <v>70</v>
      </c>
      <c r="E158" s="1" t="str">
        <f>IFERROR(VLOOKUP(B158,Blad1!A:H,2,FALSE),"")</f>
        <v/>
      </c>
      <c r="F158" s="1" t="e" cm="1">
        <f t="array" aca="1" ref="F158" ca="1">VBAProject.Module1.TekstTussenHaakjes(E158)</f>
        <v>#NAME?</v>
      </c>
      <c r="G158" s="1" t="str">
        <f>IFERROR(VLOOKUP(B158,Blad1!A:H,3,FALSE),"")</f>
        <v/>
      </c>
      <c r="H158" s="1" t="str">
        <f>IFERROR(VLOOKUP(B158,Blad1!A:H,4,FALSE),"")</f>
        <v/>
      </c>
      <c r="I158" s="1" t="str">
        <f>IFERROR(VLOOKUP(B158,Blad1!A:H,5,FALSE),"")</f>
        <v/>
      </c>
      <c r="J158" s="1" t="str">
        <f>IFERROR(VLOOKUP(B158,Blad1!A:H,6,FALSE),"")</f>
        <v/>
      </c>
      <c r="K158" s="1" t="str">
        <f>IFERROR(VLOOKUP(B158,Blad1!A:H,7,FALSE),"")</f>
        <v/>
      </c>
      <c r="L158" s="1" t="str">
        <f>IFERROR(VLOOKUP(B158,Blad1!A:H,8,FALSE),"")</f>
        <v/>
      </c>
    </row>
    <row r="159" spans="1:12" x14ac:dyDescent="0.3">
      <c r="A159" s="1" t="str">
        <f t="shared" si="2"/>
        <v>113512.000.00 Topaz AC4 container 1175 kg</v>
      </c>
      <c r="B159" s="1" t="s">
        <v>538</v>
      </c>
      <c r="C159" s="1" t="s">
        <v>536</v>
      </c>
      <c r="D159" s="1" t="s">
        <v>72</v>
      </c>
      <c r="E159" s="1" t="str">
        <f>IFERROR(VLOOKUP(B159,Blad1!A:H,2,FALSE),"")</f>
        <v/>
      </c>
      <c r="F159" s="1" t="e" cm="1">
        <f t="array" aca="1" ref="F159" ca="1">VBAProject.Module1.TekstTussenHaakjes(E159)</f>
        <v>#NAME?</v>
      </c>
      <c r="G159" s="1" t="str">
        <f>IFERROR(VLOOKUP(B159,Blad1!A:H,3,FALSE),"")</f>
        <v/>
      </c>
      <c r="H159" s="1" t="str">
        <f>IFERROR(VLOOKUP(B159,Blad1!A:H,4,FALSE),"")</f>
        <v/>
      </c>
      <c r="I159" s="1" t="str">
        <f>IFERROR(VLOOKUP(B159,Blad1!A:H,5,FALSE),"")</f>
        <v/>
      </c>
      <c r="J159" s="1" t="str">
        <f>IFERROR(VLOOKUP(B159,Blad1!A:H,6,FALSE),"")</f>
        <v/>
      </c>
      <c r="K159" s="1" t="str">
        <f>IFERROR(VLOOKUP(B159,Blad1!A:H,7,FALSE),"")</f>
        <v/>
      </c>
      <c r="L159" s="1" t="str">
        <f>IFERROR(VLOOKUP(B159,Blad1!A:H,8,FALSE),"")</f>
        <v/>
      </c>
    </row>
    <row r="160" spans="1:12" x14ac:dyDescent="0.3">
      <c r="A160" s="1" t="str">
        <f t="shared" si="2"/>
        <v>113513.000.00 Topaz CL3 can 23 kg</v>
      </c>
      <c r="B160" s="1" t="s">
        <v>539</v>
      </c>
      <c r="C160" s="1" t="s">
        <v>540</v>
      </c>
      <c r="D160" s="1" t="s">
        <v>44</v>
      </c>
      <c r="E160" s="1" t="str">
        <f>IFERROR(VLOOKUP(B160,Blad1!A:H,2,FALSE),"")</f>
        <v>Bijtende basische anorganische vloeistof  N.E.G. (kaliumhydroxide, natriumhypochloriet)</v>
      </c>
      <c r="F160" s="1" t="e" cm="1">
        <f t="array" aca="1" ref="F160" ca="1">VBAProject.Module1.TekstTussenHaakjes(E160)</f>
        <v>#NAME?</v>
      </c>
      <c r="G160" s="1">
        <f>IFERROR(VLOOKUP(B160,Blad1!A:H,3,FALSE),"")</f>
        <v>3266</v>
      </c>
      <c r="H160" s="1" t="str">
        <f>IFERROR(VLOOKUP(B160,Blad1!A:H,4,FALSE),"")</f>
        <v>II</v>
      </c>
      <c r="I160" s="1" t="str">
        <f>IFERROR(VLOOKUP(B160,Blad1!A:H,5,FALSE),"")</f>
        <v>8</v>
      </c>
      <c r="J160" s="1" t="str">
        <f>IFERROR(VLOOKUP(B160,Blad1!A:H,6,FALSE),"")</f>
        <v/>
      </c>
      <c r="K160" s="1" t="str">
        <f>IFERROR(VLOOKUP(B160,Blad1!A:H,7,FALSE),"")</f>
        <v>N</v>
      </c>
      <c r="L160" s="1" t="str">
        <f>IFERROR(VLOOKUP(B160,Blad1!A:H,8,FALSE),"")</f>
        <v>E</v>
      </c>
    </row>
    <row r="161" spans="1:12" x14ac:dyDescent="0.3">
      <c r="A161" s="1" t="str">
        <f t="shared" si="2"/>
        <v>113514.000.00 Topaz CL3 vat 235 kg</v>
      </c>
      <c r="B161" s="1" t="s">
        <v>541</v>
      </c>
      <c r="C161" s="1" t="s">
        <v>540</v>
      </c>
      <c r="D161" s="1" t="s">
        <v>61</v>
      </c>
      <c r="E161" s="1" t="str">
        <f>IFERROR(VLOOKUP(B161,Blad1!A:H,2,FALSE),"")</f>
        <v>Bijtende basische anorganische vloeistof  N.E.G. (kaliumhydroxide, natriumhypochloriet)</v>
      </c>
      <c r="F161" s="1" t="e" cm="1">
        <f t="array" aca="1" ref="F161" ca="1">VBAProject.Module1.TekstTussenHaakjes(E161)</f>
        <v>#NAME?</v>
      </c>
      <c r="G161" s="1">
        <f>IFERROR(VLOOKUP(B161,Blad1!A:H,3,FALSE),"")</f>
        <v>3266</v>
      </c>
      <c r="H161" s="1" t="str">
        <f>IFERROR(VLOOKUP(B161,Blad1!A:H,4,FALSE),"")</f>
        <v>II</v>
      </c>
      <c r="I161" s="1" t="str">
        <f>IFERROR(VLOOKUP(B161,Blad1!A:H,5,FALSE),"")</f>
        <v>8</v>
      </c>
      <c r="J161" s="1" t="str">
        <f>IFERROR(VLOOKUP(B161,Blad1!A:H,6,FALSE),"")</f>
        <v/>
      </c>
      <c r="K161" s="1" t="str">
        <f>IFERROR(VLOOKUP(B161,Blad1!A:H,7,FALSE),"")</f>
        <v>N</v>
      </c>
      <c r="L161" s="1" t="str">
        <f>IFERROR(VLOOKUP(B161,Blad1!A:H,8,FALSE),"")</f>
        <v>E</v>
      </c>
    </row>
    <row r="162" spans="1:12" x14ac:dyDescent="0.3">
      <c r="A162" s="1" t="str">
        <f t="shared" si="2"/>
        <v>113515.000.00 Topaz CL3 container 1125 kg</v>
      </c>
      <c r="B162" s="1" t="s">
        <v>542</v>
      </c>
      <c r="C162" s="1" t="s">
        <v>540</v>
      </c>
      <c r="D162" s="1" t="s">
        <v>91</v>
      </c>
      <c r="E162" s="1" t="str">
        <f>IFERROR(VLOOKUP(B162,Blad1!A:H,2,FALSE),"")</f>
        <v>Bijtende basische anorganische vloeistof  N.E.G. (kaliumhydroxide, natriumhypochloriet)</v>
      </c>
      <c r="F162" s="1" t="e" cm="1">
        <f t="array" aca="1" ref="F162" ca="1">VBAProject.Module1.TekstTussenHaakjes(E162)</f>
        <v>#NAME?</v>
      </c>
      <c r="G162" s="1">
        <f>IFERROR(VLOOKUP(B162,Blad1!A:H,3,FALSE),"")</f>
        <v>3266</v>
      </c>
      <c r="H162" s="1" t="str">
        <f>IFERROR(VLOOKUP(B162,Blad1!A:H,4,FALSE),"")</f>
        <v>II</v>
      </c>
      <c r="I162" s="1" t="str">
        <f>IFERROR(VLOOKUP(B162,Blad1!A:H,5,FALSE),"")</f>
        <v>8</v>
      </c>
      <c r="J162" s="1" t="str">
        <f>IFERROR(VLOOKUP(B162,Blad1!A:H,6,FALSE),"")</f>
        <v/>
      </c>
      <c r="K162" s="1" t="str">
        <f>IFERROR(VLOOKUP(B162,Blad1!A:H,7,FALSE),"")</f>
        <v>N</v>
      </c>
      <c r="L162" s="1" t="str">
        <f>IFERROR(VLOOKUP(B162,Blad1!A:H,8,FALSE),"")</f>
        <v>E</v>
      </c>
    </row>
    <row r="163" spans="1:12" x14ac:dyDescent="0.3">
      <c r="A163" s="1" t="str">
        <f t="shared" si="2"/>
        <v>113516.000.00 Topaz MD4 can 22 kg</v>
      </c>
      <c r="B163" s="1" t="s">
        <v>543</v>
      </c>
      <c r="C163" s="1" t="s">
        <v>544</v>
      </c>
      <c r="D163" s="1" t="s">
        <v>36</v>
      </c>
      <c r="E163" s="1" t="str">
        <f>IFERROR(VLOOKUP(B163,Blad1!A:H,2,FALSE),"")</f>
        <v>Natriumhydroxide, oplossing</v>
      </c>
      <c r="F163" s="1" t="e" cm="1">
        <f t="array" aca="1" ref="F163" ca="1">VBAProject.Module1.TekstTussenHaakjes(E163)</f>
        <v>#NAME?</v>
      </c>
      <c r="G163" s="1">
        <f>IFERROR(VLOOKUP(B163,Blad1!A:H,3,FALSE),"")</f>
        <v>1824</v>
      </c>
      <c r="H163" s="1" t="str">
        <f>IFERROR(VLOOKUP(B163,Blad1!A:H,4,FALSE),"")</f>
        <v>II</v>
      </c>
      <c r="I163" s="1" t="str">
        <f>IFERROR(VLOOKUP(B163,Blad1!A:H,5,FALSE),"")</f>
        <v>8</v>
      </c>
      <c r="J163" s="1" t="str">
        <f>IFERROR(VLOOKUP(B163,Blad1!A:H,6,FALSE),"")</f>
        <v/>
      </c>
      <c r="K163" s="1" t="str">
        <f>IFERROR(VLOOKUP(B163,Blad1!A:H,7,FALSE),"")</f>
        <v>N</v>
      </c>
      <c r="L163" s="1" t="str">
        <f>IFERROR(VLOOKUP(B163,Blad1!A:H,8,FALSE),"")</f>
        <v>E</v>
      </c>
    </row>
    <row r="164" spans="1:12" x14ac:dyDescent="0.3">
      <c r="A164" s="1" t="str">
        <f t="shared" si="2"/>
        <v>113517.000.00 Topaz MD4 vat 235 kg</v>
      </c>
      <c r="B164" s="1" t="s">
        <v>545</v>
      </c>
      <c r="C164" s="1" t="s">
        <v>544</v>
      </c>
      <c r="D164" s="1" t="s">
        <v>61</v>
      </c>
      <c r="E164" s="1" t="str">
        <f>IFERROR(VLOOKUP(B164,Blad1!A:H,2,FALSE),"")</f>
        <v>Natriumhydroxide, oplossing</v>
      </c>
      <c r="F164" s="1" t="e" cm="1">
        <f t="array" aca="1" ref="F164" ca="1">VBAProject.Module1.TekstTussenHaakjes(E164)</f>
        <v>#NAME?</v>
      </c>
      <c r="G164" s="1">
        <f>IFERROR(VLOOKUP(B164,Blad1!A:H,3,FALSE),"")</f>
        <v>1824</v>
      </c>
      <c r="H164" s="1" t="str">
        <f>IFERROR(VLOOKUP(B164,Blad1!A:H,4,FALSE),"")</f>
        <v>II</v>
      </c>
      <c r="I164" s="1" t="str">
        <f>IFERROR(VLOOKUP(B164,Blad1!A:H,5,FALSE),"")</f>
        <v>8</v>
      </c>
      <c r="J164" s="1" t="str">
        <f>IFERROR(VLOOKUP(B164,Blad1!A:H,6,FALSE),"")</f>
        <v/>
      </c>
      <c r="K164" s="1" t="str">
        <f>IFERROR(VLOOKUP(B164,Blad1!A:H,7,FALSE),"")</f>
        <v>N</v>
      </c>
      <c r="L164" s="1" t="str">
        <f>IFERROR(VLOOKUP(B164,Blad1!A:H,8,FALSE),"")</f>
        <v>E</v>
      </c>
    </row>
    <row r="165" spans="1:12" x14ac:dyDescent="0.3">
      <c r="A165" s="1" t="str">
        <f t="shared" si="2"/>
        <v>113518.000.00 Topaz MD4 container 1125 kg</v>
      </c>
      <c r="B165" s="1" t="s">
        <v>546</v>
      </c>
      <c r="C165" s="1" t="s">
        <v>544</v>
      </c>
      <c r="D165" s="1" t="s">
        <v>91</v>
      </c>
      <c r="E165" s="1" t="str">
        <f>IFERROR(VLOOKUP(B165,Blad1!A:H,2,FALSE),"")</f>
        <v>Natriumhydroxide, oplossing</v>
      </c>
      <c r="F165" s="1" t="e" cm="1">
        <f t="array" aca="1" ref="F165" ca="1">VBAProject.Module1.TekstTussenHaakjes(E165)</f>
        <v>#NAME?</v>
      </c>
      <c r="G165" s="1">
        <f>IFERROR(VLOOKUP(B165,Blad1!A:H,3,FALSE),"")</f>
        <v>1824</v>
      </c>
      <c r="H165" s="1" t="str">
        <f>IFERROR(VLOOKUP(B165,Blad1!A:H,4,FALSE),"")</f>
        <v>II</v>
      </c>
      <c r="I165" s="1" t="str">
        <f>IFERROR(VLOOKUP(B165,Blad1!A:H,5,FALSE),"")</f>
        <v>8</v>
      </c>
      <c r="J165" s="1" t="str">
        <f>IFERROR(VLOOKUP(B165,Blad1!A:H,6,FALSE),"")</f>
        <v/>
      </c>
      <c r="K165" s="1" t="str">
        <f>IFERROR(VLOOKUP(B165,Blad1!A:H,7,FALSE),"")</f>
        <v>N</v>
      </c>
      <c r="L165" s="1" t="str">
        <f>IFERROR(VLOOKUP(B165,Blad1!A:H,8,FALSE),"")</f>
        <v>E</v>
      </c>
    </row>
    <row r="166" spans="1:12" x14ac:dyDescent="0.3">
      <c r="A166" s="1" t="str">
        <f t="shared" si="2"/>
        <v>113519.000.00 Topaz CL1 can 22 kg</v>
      </c>
      <c r="B166" s="1" t="s">
        <v>547</v>
      </c>
      <c r="C166" s="1" t="s">
        <v>548</v>
      </c>
      <c r="D166" s="1" t="s">
        <v>36</v>
      </c>
      <c r="E166" s="1" t="str">
        <f>IFERROR(VLOOKUP(B166,Blad1!A:H,2,FALSE),"")</f>
        <v>Bijtende,basische anorganische vloeistof, NEG (natriumhydroxide,natriumhypochloriet); MILIEUGEVAARLIJK</v>
      </c>
      <c r="F166" s="1" t="e" cm="1">
        <f t="array" aca="1" ref="F166" ca="1">VBAProject.Module1.TekstTussenHaakjes(E166)</f>
        <v>#NAME?</v>
      </c>
      <c r="G166" s="1">
        <f>IFERROR(VLOOKUP(B166,Blad1!A:H,3,FALSE),"")</f>
        <v>3266</v>
      </c>
      <c r="H166" s="1" t="str">
        <f>IFERROR(VLOOKUP(B166,Blad1!A:H,4,FALSE),"")</f>
        <v>II</v>
      </c>
      <c r="I166" s="1" t="str">
        <f>IFERROR(VLOOKUP(B166,Blad1!A:H,5,FALSE),"")</f>
        <v>8</v>
      </c>
      <c r="J166" s="1" t="str">
        <f>IFERROR(VLOOKUP(B166,Blad1!A:H,6,FALSE),"")</f>
        <v/>
      </c>
      <c r="K166" s="1" t="str">
        <f>IFERROR(VLOOKUP(B166,Blad1!A:H,7,FALSE),"")</f>
        <v>N</v>
      </c>
      <c r="L166" s="1" t="str">
        <f>IFERROR(VLOOKUP(B166,Blad1!A:H,8,FALSE),"")</f>
        <v>E</v>
      </c>
    </row>
    <row r="167" spans="1:12" x14ac:dyDescent="0.3">
      <c r="A167" s="1" t="str">
        <f t="shared" si="2"/>
        <v>113520.000.00 Topaz CL1 vat 225 kg</v>
      </c>
      <c r="B167" s="1" t="s">
        <v>549</v>
      </c>
      <c r="C167" s="1" t="s">
        <v>548</v>
      </c>
      <c r="D167" s="1" t="s">
        <v>56</v>
      </c>
      <c r="E167" s="1" t="str">
        <f>IFERROR(VLOOKUP(B167,Blad1!A:H,2,FALSE),"")</f>
        <v>Bijtende, basische, anorganische vloeistof, N.E.G (natriumhydroxide, natriumhypochloriet)</v>
      </c>
      <c r="F167" s="1" t="e" cm="1">
        <f t="array" aca="1" ref="F167" ca="1">VBAProject.Module1.TekstTussenHaakjes(E167)</f>
        <v>#NAME?</v>
      </c>
      <c r="G167" s="1">
        <f>IFERROR(VLOOKUP(B167,Blad1!A:H,3,FALSE),"")</f>
        <v>3266</v>
      </c>
      <c r="H167" s="1" t="str">
        <f>IFERROR(VLOOKUP(B167,Blad1!A:H,4,FALSE),"")</f>
        <v>II</v>
      </c>
      <c r="I167" s="1" t="str">
        <f>IFERROR(VLOOKUP(B167,Blad1!A:H,5,FALSE),"")</f>
        <v>8</v>
      </c>
      <c r="J167" s="1" t="str">
        <f>IFERROR(VLOOKUP(B167,Blad1!A:H,6,FALSE),"")</f>
        <v/>
      </c>
      <c r="K167" s="1" t="str">
        <f>IFERROR(VLOOKUP(B167,Blad1!A:H,7,FALSE),"")</f>
        <v>N</v>
      </c>
      <c r="L167" s="1" t="str">
        <f>IFERROR(VLOOKUP(B167,Blad1!A:H,8,FALSE),"")</f>
        <v>E</v>
      </c>
    </row>
    <row r="168" spans="1:12" x14ac:dyDescent="0.3">
      <c r="A168" s="1" t="str">
        <f t="shared" si="2"/>
        <v>113521.000.00 Topaz CL1 container 1100 kg</v>
      </c>
      <c r="B168" s="1" t="s">
        <v>550</v>
      </c>
      <c r="C168" s="1" t="s">
        <v>548</v>
      </c>
      <c r="D168" s="1" t="s">
        <v>58</v>
      </c>
      <c r="E168" s="1" t="str">
        <f>IFERROR(VLOOKUP(B168,Blad1!A:H,2,FALSE),"")</f>
        <v>Bijtende, basische, anorganische vloeistof, N.E.G (natriumhydroxide, natriumhypochloriet)</v>
      </c>
      <c r="F168" s="1" t="e" cm="1">
        <f t="array" aca="1" ref="F168" ca="1">VBAProject.Module1.TekstTussenHaakjes(E168)</f>
        <v>#NAME?</v>
      </c>
      <c r="G168" s="1">
        <f>IFERROR(VLOOKUP(B168,Blad1!A:H,3,FALSE),"")</f>
        <v>3266</v>
      </c>
      <c r="H168" s="1" t="str">
        <f>IFERROR(VLOOKUP(B168,Blad1!A:H,4,FALSE),"")</f>
        <v>II</v>
      </c>
      <c r="I168" s="1" t="str">
        <f>IFERROR(VLOOKUP(B168,Blad1!A:H,5,FALSE),"")</f>
        <v>8</v>
      </c>
      <c r="J168" s="1" t="str">
        <f>IFERROR(VLOOKUP(B168,Blad1!A:H,6,FALSE),"")</f>
        <v/>
      </c>
      <c r="K168" s="1" t="str">
        <f>IFERROR(VLOOKUP(B168,Blad1!A:H,7,FALSE),"")</f>
        <v>N</v>
      </c>
      <c r="L168" s="1" t="str">
        <f>IFERROR(VLOOKUP(B168,Blad1!A:H,8,FALSE),"")</f>
        <v>E</v>
      </c>
    </row>
    <row r="169" spans="1:12" x14ac:dyDescent="0.3">
      <c r="A169" s="1" t="str">
        <f t="shared" si="2"/>
        <v>113522.000.00 Topaz CL1 can 10 kg</v>
      </c>
      <c r="B169" s="1" t="s">
        <v>551</v>
      </c>
      <c r="C169" s="1" t="s">
        <v>548</v>
      </c>
      <c r="D169" s="1" t="s">
        <v>42</v>
      </c>
      <c r="E169" s="1" t="str">
        <f>IFERROR(VLOOKUP(B169,Blad1!A:H,2,FALSE),"")</f>
        <v>Bijtende, basische, anorganische vloeistof, N.E.G (natriumhydroxide, natriumhypochloriet)</v>
      </c>
      <c r="F169" s="1" t="e" cm="1">
        <f t="array" aca="1" ref="F169" ca="1">VBAProject.Module1.TekstTussenHaakjes(E169)</f>
        <v>#NAME?</v>
      </c>
      <c r="G169" s="1">
        <f>IFERROR(VLOOKUP(B169,Blad1!A:H,3,FALSE),"")</f>
        <v>3266</v>
      </c>
      <c r="H169" s="1" t="str">
        <f>IFERROR(VLOOKUP(B169,Blad1!A:H,4,FALSE),"")</f>
        <v>II</v>
      </c>
      <c r="I169" s="1" t="str">
        <f>IFERROR(VLOOKUP(B169,Blad1!A:H,5,FALSE),"")</f>
        <v>8</v>
      </c>
      <c r="J169" s="1" t="str">
        <f>IFERROR(VLOOKUP(B169,Blad1!A:H,6,FALSE),"")</f>
        <v/>
      </c>
      <c r="K169" s="1" t="str">
        <f>IFERROR(VLOOKUP(B169,Blad1!A:H,7,FALSE),"")</f>
        <v>N</v>
      </c>
      <c r="L169" s="1" t="str">
        <f>IFERROR(VLOOKUP(B169,Blad1!A:H,8,FALSE),"")</f>
        <v>E</v>
      </c>
    </row>
    <row r="170" spans="1:12" x14ac:dyDescent="0.3">
      <c r="A170" s="1" t="str">
        <f t="shared" si="2"/>
        <v>113523.000.00 Topaz AC3 can 23 kg</v>
      </c>
      <c r="B170" s="1" t="s">
        <v>552</v>
      </c>
      <c r="C170" s="1" t="s">
        <v>553</v>
      </c>
      <c r="D170" s="1" t="s">
        <v>44</v>
      </c>
      <c r="E170" s="1" t="str">
        <f>IFERROR(VLOOKUP(B170,Blad1!A:H,2,FALSE),"")</f>
        <v>fosforzuur, oplossing</v>
      </c>
      <c r="F170" s="1" t="e" cm="1">
        <f t="array" aca="1" ref="F170" ca="1">VBAProject.Module1.TekstTussenHaakjes(E170)</f>
        <v>#NAME?</v>
      </c>
      <c r="G170" s="1">
        <f>IFERROR(VLOOKUP(B170,Blad1!A:H,3,FALSE),"")</f>
        <v>1805</v>
      </c>
      <c r="H170" s="1" t="str">
        <f>IFERROR(VLOOKUP(B170,Blad1!A:H,4,FALSE),"")</f>
        <v>III</v>
      </c>
      <c r="I170" s="1" t="str">
        <f>IFERROR(VLOOKUP(B170,Blad1!A:H,5,FALSE),"")</f>
        <v>8</v>
      </c>
      <c r="J170" s="1" t="str">
        <f>IFERROR(VLOOKUP(B170,Blad1!A:H,6,FALSE),"")</f>
        <v/>
      </c>
      <c r="K170" s="1" t="str">
        <f>IFERROR(VLOOKUP(B170,Blad1!A:H,7,FALSE),"")</f>
        <v>N</v>
      </c>
      <c r="L170" s="1" t="str">
        <f>IFERROR(VLOOKUP(B170,Blad1!A:H,8,FALSE),"")</f>
        <v>E</v>
      </c>
    </row>
    <row r="171" spans="1:12" x14ac:dyDescent="0.3">
      <c r="A171" s="1" t="str">
        <f t="shared" si="2"/>
        <v>113524.000.00 Topaz AC3 vat 240 kg</v>
      </c>
      <c r="B171" s="1" t="s">
        <v>554</v>
      </c>
      <c r="C171" s="1" t="s">
        <v>553</v>
      </c>
      <c r="D171" s="1" t="s">
        <v>75</v>
      </c>
      <c r="E171" s="1" t="str">
        <f>IFERROR(VLOOKUP(B171,Blad1!A:H,2,FALSE),"")</f>
        <v>fosforzuur, oplossing</v>
      </c>
      <c r="F171" s="1" t="e" cm="1">
        <f t="array" aca="1" ref="F171" ca="1">VBAProject.Module1.TekstTussenHaakjes(E171)</f>
        <v>#NAME?</v>
      </c>
      <c r="G171" s="1">
        <f>IFERROR(VLOOKUP(B171,Blad1!A:H,3,FALSE),"")</f>
        <v>1805</v>
      </c>
      <c r="H171" s="1" t="str">
        <f>IFERROR(VLOOKUP(B171,Blad1!A:H,4,FALSE),"")</f>
        <v>III</v>
      </c>
      <c r="I171" s="1" t="str">
        <f>IFERROR(VLOOKUP(B171,Blad1!A:H,5,FALSE),"")</f>
        <v>8</v>
      </c>
      <c r="J171" s="1" t="str">
        <f>IFERROR(VLOOKUP(B171,Blad1!A:H,6,FALSE),"")</f>
        <v/>
      </c>
      <c r="K171" s="1" t="str">
        <f>IFERROR(VLOOKUP(B171,Blad1!A:H,7,FALSE),"")</f>
        <v>N</v>
      </c>
      <c r="L171" s="1" t="str">
        <f>IFERROR(VLOOKUP(B171,Blad1!A:H,8,FALSE),"")</f>
        <v>E</v>
      </c>
    </row>
    <row r="172" spans="1:12" x14ac:dyDescent="0.3">
      <c r="A172" s="1" t="str">
        <f t="shared" si="2"/>
        <v>113525.000.00 Topaz AC3 container 1150 kg</v>
      </c>
      <c r="B172" s="1" t="s">
        <v>555</v>
      </c>
      <c r="C172" s="1" t="s">
        <v>553</v>
      </c>
      <c r="D172" s="1" t="s">
        <v>63</v>
      </c>
      <c r="E172" s="1" t="str">
        <f>IFERROR(VLOOKUP(B172,Blad1!A:H,2,FALSE),"")</f>
        <v>fosforzuur, oplossing</v>
      </c>
      <c r="F172" s="1" t="e" cm="1">
        <f t="array" aca="1" ref="F172" ca="1">VBAProject.Module1.TekstTussenHaakjes(E172)</f>
        <v>#NAME?</v>
      </c>
      <c r="G172" s="1">
        <f>IFERROR(VLOOKUP(B172,Blad1!A:H,3,FALSE),"")</f>
        <v>1805</v>
      </c>
      <c r="H172" s="1" t="str">
        <f>IFERROR(VLOOKUP(B172,Blad1!A:H,4,FALSE),"")</f>
        <v>III</v>
      </c>
      <c r="I172" s="1" t="str">
        <f>IFERROR(VLOOKUP(B172,Blad1!A:H,5,FALSE),"")</f>
        <v>8</v>
      </c>
      <c r="J172" s="1" t="str">
        <f>IFERROR(VLOOKUP(B172,Blad1!A:H,6,FALSE),"")</f>
        <v/>
      </c>
      <c r="K172" s="1" t="str">
        <f>IFERROR(VLOOKUP(B172,Blad1!A:H,7,FALSE),"")</f>
        <v>N</v>
      </c>
      <c r="L172" s="1" t="str">
        <f>IFERROR(VLOOKUP(B172,Blad1!A:H,8,FALSE),"")</f>
        <v>E</v>
      </c>
    </row>
    <row r="173" spans="1:12" x14ac:dyDescent="0.3">
      <c r="A173" s="1" t="str">
        <f t="shared" si="2"/>
        <v>113526.000.00 Topaz AC3 can 12 kg</v>
      </c>
      <c r="B173" s="1" t="s">
        <v>556</v>
      </c>
      <c r="C173" s="1" t="s">
        <v>553</v>
      </c>
      <c r="D173" s="1" t="s">
        <v>136</v>
      </c>
      <c r="E173" s="1" t="str">
        <f>IFERROR(VLOOKUP(B173,Blad1!A:H,2,FALSE),"")</f>
        <v>fosforzuur, oplossing</v>
      </c>
      <c r="F173" s="1" t="e" cm="1">
        <f t="array" aca="1" ref="F173" ca="1">VBAProject.Module1.TekstTussenHaakjes(E173)</f>
        <v>#NAME?</v>
      </c>
      <c r="G173" s="1">
        <f>IFERROR(VLOOKUP(B173,Blad1!A:H,3,FALSE),"")</f>
        <v>1805</v>
      </c>
      <c r="H173" s="1" t="str">
        <f>IFERROR(VLOOKUP(B173,Blad1!A:H,4,FALSE),"")</f>
        <v>III</v>
      </c>
      <c r="I173" s="1" t="str">
        <f>IFERROR(VLOOKUP(B173,Blad1!A:H,5,FALSE),"")</f>
        <v>8</v>
      </c>
      <c r="J173" s="1" t="str">
        <f>IFERROR(VLOOKUP(B173,Blad1!A:H,6,FALSE),"")</f>
        <v/>
      </c>
      <c r="K173" s="1" t="str">
        <f>IFERROR(VLOOKUP(B173,Blad1!A:H,7,FALSE),"")</f>
        <v>N</v>
      </c>
      <c r="L173" s="1" t="str">
        <f>IFERROR(VLOOKUP(B173,Blad1!A:H,8,FALSE),"")</f>
        <v>E</v>
      </c>
    </row>
    <row r="174" spans="1:12" x14ac:dyDescent="0.3">
      <c r="A174" s="1" t="str">
        <f t="shared" si="2"/>
        <v>113527.000.00 Topaz HD2 can 28 kg</v>
      </c>
      <c r="B174" s="1" t="s">
        <v>557</v>
      </c>
      <c r="C174" s="1" t="s">
        <v>558</v>
      </c>
      <c r="D174" s="1" t="s">
        <v>38</v>
      </c>
      <c r="E174" s="1" t="str">
        <f>IFERROR(VLOOKUP(B174,Blad1!A:H,2,FALSE),"")</f>
        <v>Natriumhydroxide, oplossing</v>
      </c>
      <c r="F174" s="1" t="e" cm="1">
        <f t="array" aca="1" ref="F174" ca="1">VBAProject.Module1.TekstTussenHaakjes(E174)</f>
        <v>#NAME?</v>
      </c>
      <c r="G174" s="1">
        <f>IFERROR(VLOOKUP(B174,Blad1!A:H,3,FALSE),"")</f>
        <v>1824</v>
      </c>
      <c r="H174" s="1" t="str">
        <f>IFERROR(VLOOKUP(B174,Blad1!A:H,4,FALSE),"")</f>
        <v>II</v>
      </c>
      <c r="I174" s="1" t="str">
        <f>IFERROR(VLOOKUP(B174,Blad1!A:H,5,FALSE),"")</f>
        <v>8</v>
      </c>
      <c r="J174" s="1" t="str">
        <f>IFERROR(VLOOKUP(B174,Blad1!A:H,6,FALSE),"")</f>
        <v/>
      </c>
      <c r="K174" s="1" t="str">
        <f>IFERROR(VLOOKUP(B174,Blad1!A:H,7,FALSE),"")</f>
        <v>N</v>
      </c>
      <c r="L174" s="1" t="str">
        <f>IFERROR(VLOOKUP(B174,Blad1!A:H,8,FALSE),"")</f>
        <v>E</v>
      </c>
    </row>
    <row r="175" spans="1:12" x14ac:dyDescent="0.3">
      <c r="A175" s="1" t="str">
        <f t="shared" si="2"/>
        <v>113528.000.00 Topaz HD2 vat 285 kg</v>
      </c>
      <c r="B175" s="1" t="s">
        <v>559</v>
      </c>
      <c r="C175" s="1" t="s">
        <v>558</v>
      </c>
      <c r="D175" s="1" t="s">
        <v>102</v>
      </c>
      <c r="E175" s="1" t="str">
        <f>IFERROR(VLOOKUP(B175,Blad1!A:H,2,FALSE),"")</f>
        <v>Natriumhydroxide, oplossing</v>
      </c>
      <c r="F175" s="1" t="e" cm="1">
        <f t="array" aca="1" ref="F175" ca="1">VBAProject.Module1.TekstTussenHaakjes(E175)</f>
        <v>#NAME?</v>
      </c>
      <c r="G175" s="1">
        <f>IFERROR(VLOOKUP(B175,Blad1!A:H,3,FALSE),"")</f>
        <v>1824</v>
      </c>
      <c r="H175" s="1" t="str">
        <f>IFERROR(VLOOKUP(B175,Blad1!A:H,4,FALSE),"")</f>
        <v>II</v>
      </c>
      <c r="I175" s="1" t="str">
        <f>IFERROR(VLOOKUP(B175,Blad1!A:H,5,FALSE),"")</f>
        <v>8</v>
      </c>
      <c r="J175" s="1" t="str">
        <f>IFERROR(VLOOKUP(B175,Blad1!A:H,6,FALSE),"")</f>
        <v/>
      </c>
      <c r="K175" s="1" t="str">
        <f>IFERROR(VLOOKUP(B175,Blad1!A:H,7,FALSE),"")</f>
        <v>N</v>
      </c>
      <c r="L175" s="1" t="str">
        <f>IFERROR(VLOOKUP(B175,Blad1!A:H,8,FALSE),"")</f>
        <v>E</v>
      </c>
    </row>
    <row r="176" spans="1:12" x14ac:dyDescent="0.3">
      <c r="A176" s="1" t="str">
        <f t="shared" si="2"/>
        <v>113529.000.00 Topaz HD2 can 14 kg</v>
      </c>
      <c r="B176" s="1" t="s">
        <v>560</v>
      </c>
      <c r="C176" s="1" t="s">
        <v>558</v>
      </c>
      <c r="D176" s="1" t="s">
        <v>561</v>
      </c>
      <c r="E176" s="1" t="str">
        <f>IFERROR(VLOOKUP(B176,Blad1!A:H,2,FALSE),"")</f>
        <v>Natriumhydroxide, oplossing</v>
      </c>
      <c r="F176" s="1" t="e" cm="1">
        <f t="array" aca="1" ref="F176" ca="1">VBAProject.Module1.TekstTussenHaakjes(E176)</f>
        <v>#NAME?</v>
      </c>
      <c r="G176" s="1">
        <f>IFERROR(VLOOKUP(B176,Blad1!A:H,3,FALSE),"")</f>
        <v>1824</v>
      </c>
      <c r="H176" s="1" t="str">
        <f>IFERROR(VLOOKUP(B176,Blad1!A:H,4,FALSE),"")</f>
        <v>II</v>
      </c>
      <c r="I176" s="1" t="str">
        <f>IFERROR(VLOOKUP(B176,Blad1!A:H,5,FALSE),"")</f>
        <v>8</v>
      </c>
      <c r="J176" s="1" t="str">
        <f>IFERROR(VLOOKUP(B176,Blad1!A:H,6,FALSE),"")</f>
        <v/>
      </c>
      <c r="K176" s="1" t="str">
        <f>IFERROR(VLOOKUP(B176,Blad1!A:H,7,FALSE),"")</f>
        <v>N</v>
      </c>
      <c r="L176" s="1" t="str">
        <f>IFERROR(VLOOKUP(B176,Blad1!A:H,8,FALSE),"")</f>
        <v>E</v>
      </c>
    </row>
    <row r="177" spans="1:12" x14ac:dyDescent="0.3">
      <c r="A177" s="1" t="str">
        <f t="shared" si="2"/>
        <v>113530.000.00 Topaz LD1 can 21 kg</v>
      </c>
      <c r="B177" s="1" t="s">
        <v>562</v>
      </c>
      <c r="C177" s="1" t="s">
        <v>563</v>
      </c>
      <c r="D177" s="1" t="s">
        <v>40</v>
      </c>
      <c r="E177" s="1" t="str">
        <f>IFERROR(VLOOKUP(B177,Blad1!A:H,2,FALSE),"")</f>
        <v/>
      </c>
      <c r="F177" s="1" t="e" cm="1">
        <f t="array" aca="1" ref="F177" ca="1">VBAProject.Module1.TekstTussenHaakjes(E177)</f>
        <v>#NAME?</v>
      </c>
      <c r="G177" s="1" t="str">
        <f>IFERROR(VLOOKUP(B177,Blad1!A:H,3,FALSE),"")</f>
        <v/>
      </c>
      <c r="H177" s="1" t="str">
        <f>IFERROR(VLOOKUP(B177,Blad1!A:H,4,FALSE),"")</f>
        <v/>
      </c>
      <c r="I177" s="1" t="str">
        <f>IFERROR(VLOOKUP(B177,Blad1!A:H,5,FALSE),"")</f>
        <v/>
      </c>
      <c r="J177" s="1" t="str">
        <f>IFERROR(VLOOKUP(B177,Blad1!A:H,6,FALSE),"")</f>
        <v/>
      </c>
      <c r="K177" s="1" t="str">
        <f>IFERROR(VLOOKUP(B177,Blad1!A:H,7,FALSE),"")</f>
        <v/>
      </c>
      <c r="L177" s="1" t="str">
        <f>IFERROR(VLOOKUP(B177,Blad1!A:H,8,FALSE),"")</f>
        <v/>
      </c>
    </row>
    <row r="178" spans="1:12" x14ac:dyDescent="0.3">
      <c r="A178" s="1" t="str">
        <f t="shared" si="2"/>
        <v>113531.000.00 Topaz LD1 vat 220 kg</v>
      </c>
      <c r="B178" s="1" t="s">
        <v>564</v>
      </c>
      <c r="C178" s="1" t="s">
        <v>563</v>
      </c>
      <c r="D178" s="1" t="s">
        <v>106</v>
      </c>
      <c r="E178" s="1" t="str">
        <f>IFERROR(VLOOKUP(B178,Blad1!A:H,2,FALSE),"")</f>
        <v/>
      </c>
      <c r="F178" s="1" t="e" cm="1">
        <f t="array" aca="1" ref="F178" ca="1">VBAProject.Module1.TekstTussenHaakjes(E178)</f>
        <v>#NAME?</v>
      </c>
      <c r="G178" s="1" t="str">
        <f>IFERROR(VLOOKUP(B178,Blad1!A:H,3,FALSE),"")</f>
        <v/>
      </c>
      <c r="H178" s="1" t="str">
        <f>IFERROR(VLOOKUP(B178,Blad1!A:H,4,FALSE),"")</f>
        <v/>
      </c>
      <c r="I178" s="1" t="str">
        <f>IFERROR(VLOOKUP(B178,Blad1!A:H,5,FALSE),"")</f>
        <v/>
      </c>
      <c r="J178" s="1" t="str">
        <f>IFERROR(VLOOKUP(B178,Blad1!A:H,6,FALSE),"")</f>
        <v/>
      </c>
      <c r="K178" s="1" t="str">
        <f>IFERROR(VLOOKUP(B178,Blad1!A:H,7,FALSE),"")</f>
        <v/>
      </c>
      <c r="L178" s="1" t="str">
        <f>IFERROR(VLOOKUP(B178,Blad1!A:H,8,FALSE),"")</f>
        <v/>
      </c>
    </row>
    <row r="179" spans="1:12" x14ac:dyDescent="0.3">
      <c r="A179" s="1" t="str">
        <f t="shared" si="2"/>
        <v>113532.000.00 Topaz LD1 container 1050 kg</v>
      </c>
      <c r="B179" s="1" t="s">
        <v>565</v>
      </c>
      <c r="C179" s="1" t="s">
        <v>563</v>
      </c>
      <c r="D179" s="1" t="s">
        <v>107</v>
      </c>
      <c r="E179" s="1" t="str">
        <f>IFERROR(VLOOKUP(B179,Blad1!A:H,2,FALSE),"")</f>
        <v/>
      </c>
      <c r="F179" s="1" t="e" cm="1">
        <f t="array" aca="1" ref="F179" ca="1">VBAProject.Module1.TekstTussenHaakjes(E179)</f>
        <v>#NAME?</v>
      </c>
      <c r="G179" s="1" t="str">
        <f>IFERROR(VLOOKUP(B179,Blad1!A:H,3,FALSE),"")</f>
        <v/>
      </c>
      <c r="H179" s="1" t="str">
        <f>IFERROR(VLOOKUP(B179,Blad1!A:H,4,FALSE),"")</f>
        <v/>
      </c>
      <c r="I179" s="1" t="str">
        <f>IFERROR(VLOOKUP(B179,Blad1!A:H,5,FALSE),"")</f>
        <v/>
      </c>
      <c r="J179" s="1" t="str">
        <f>IFERROR(VLOOKUP(B179,Blad1!A:H,6,FALSE),"")</f>
        <v/>
      </c>
      <c r="K179" s="1" t="str">
        <f>IFERROR(VLOOKUP(B179,Blad1!A:H,7,FALSE),"")</f>
        <v/>
      </c>
      <c r="L179" s="1" t="str">
        <f>IFERROR(VLOOKUP(B179,Blad1!A:H,8,FALSE),"")</f>
        <v/>
      </c>
    </row>
    <row r="180" spans="1:12" x14ac:dyDescent="0.3">
      <c r="A180" s="1" t="str">
        <f t="shared" si="2"/>
        <v>113533.000.00 Topaz LD1 can 10 kg</v>
      </c>
      <c r="B180" s="1" t="s">
        <v>566</v>
      </c>
      <c r="C180" s="1" t="s">
        <v>563</v>
      </c>
      <c r="D180" s="1" t="s">
        <v>42</v>
      </c>
      <c r="E180" s="1" t="str">
        <f>IFERROR(VLOOKUP(B180,Blad1!A:H,2,FALSE),"")</f>
        <v/>
      </c>
      <c r="F180" s="1" t="e" cm="1">
        <f t="array" aca="1" ref="F180" ca="1">VBAProject.Module1.TekstTussenHaakjes(E180)</f>
        <v>#NAME?</v>
      </c>
      <c r="G180" s="1" t="str">
        <f>IFERROR(VLOOKUP(B180,Blad1!A:H,3,FALSE),"")</f>
        <v/>
      </c>
      <c r="H180" s="1" t="str">
        <f>IFERROR(VLOOKUP(B180,Blad1!A:H,4,FALSE),"")</f>
        <v/>
      </c>
      <c r="I180" s="1" t="str">
        <f>IFERROR(VLOOKUP(B180,Blad1!A:H,5,FALSE),"")</f>
        <v/>
      </c>
      <c r="J180" s="1" t="str">
        <f>IFERROR(VLOOKUP(B180,Blad1!A:H,6,FALSE),"")</f>
        <v/>
      </c>
      <c r="K180" s="1" t="str">
        <f>IFERROR(VLOOKUP(B180,Blad1!A:H,7,FALSE),"")</f>
        <v/>
      </c>
      <c r="L180" s="1" t="str">
        <f>IFERROR(VLOOKUP(B180,Blad1!A:H,8,FALSE),"")</f>
        <v/>
      </c>
    </row>
    <row r="181" spans="1:12" x14ac:dyDescent="0.3">
      <c r="A181" s="1" t="str">
        <f t="shared" si="2"/>
        <v>113534.000.00 P3-topax 960 can 22 kg</v>
      </c>
      <c r="B181" s="1" t="s">
        <v>567</v>
      </c>
      <c r="C181" s="1" t="s">
        <v>568</v>
      </c>
      <c r="D181" s="1" t="s">
        <v>36</v>
      </c>
      <c r="E181" s="1" t="str">
        <f>IFERROR(VLOOKUP(B181,Blad1!A:H,2,FALSE),"")</f>
        <v>Bijtende baxhiche anorganische vloeistof, N.E.G. (natriumhydroxide, alkylamine(n))</v>
      </c>
      <c r="F181" s="1" t="e" cm="1">
        <f t="array" aca="1" ref="F181" ca="1">VBAProject.Module1.TekstTussenHaakjes(E181)</f>
        <v>#NAME?</v>
      </c>
      <c r="G181" s="1">
        <f>IFERROR(VLOOKUP(B181,Blad1!A:H,3,FALSE),"")</f>
        <v>3266</v>
      </c>
      <c r="H181" s="1" t="str">
        <f>IFERROR(VLOOKUP(B181,Blad1!A:H,4,FALSE),"")</f>
        <v>II</v>
      </c>
      <c r="I181" s="1" t="str">
        <f>IFERROR(VLOOKUP(B181,Blad1!A:H,5,FALSE),"")</f>
        <v>8</v>
      </c>
      <c r="J181" s="1" t="str">
        <f>IFERROR(VLOOKUP(B181,Blad1!A:H,6,FALSE),"")</f>
        <v/>
      </c>
      <c r="K181" s="1" t="str">
        <f>IFERROR(VLOOKUP(B181,Blad1!A:H,7,FALSE),"")</f>
        <v>N</v>
      </c>
      <c r="L181" s="1" t="str">
        <f>IFERROR(VLOOKUP(B181,Blad1!A:H,8,FALSE),"")</f>
        <v>E</v>
      </c>
    </row>
    <row r="182" spans="1:12" x14ac:dyDescent="0.3">
      <c r="A182" s="1" t="str">
        <f t="shared" si="2"/>
        <v>113535.000.00 P3-topax 960 can 11 kg</v>
      </c>
      <c r="B182" s="1" t="s">
        <v>569</v>
      </c>
      <c r="C182" s="1" t="s">
        <v>568</v>
      </c>
      <c r="D182" s="1" t="s">
        <v>133</v>
      </c>
      <c r="E182" s="1" t="str">
        <f>IFERROR(VLOOKUP(B182,Blad1!A:H,2,FALSE),"")</f>
        <v>Bijtende basische anorganische vloeistof, N.E.G. (natriumhydroxide, alkylamine(n))</v>
      </c>
      <c r="F182" s="1" t="e" cm="1">
        <f t="array" aca="1" ref="F182" ca="1">VBAProject.Module1.TekstTussenHaakjes(E182)</f>
        <v>#NAME?</v>
      </c>
      <c r="G182" s="1">
        <f>IFERROR(VLOOKUP(B182,Blad1!A:H,3,FALSE),"")</f>
        <v>3266</v>
      </c>
      <c r="H182" s="1" t="str">
        <f>IFERROR(VLOOKUP(B182,Blad1!A:H,4,FALSE),"")</f>
        <v>II</v>
      </c>
      <c r="I182" s="1" t="str">
        <f>IFERROR(VLOOKUP(B182,Blad1!A:H,5,FALSE),"")</f>
        <v>8</v>
      </c>
      <c r="J182" s="1" t="str">
        <f>IFERROR(VLOOKUP(B182,Blad1!A:H,6,FALSE),"")</f>
        <v/>
      </c>
      <c r="K182" s="1" t="str">
        <f>IFERROR(VLOOKUP(B182,Blad1!A:H,7,FALSE),"")</f>
        <v>N</v>
      </c>
      <c r="L182" s="1" t="str">
        <f>IFERROR(VLOOKUP(B182,Blad1!A:H,8,FALSE),"")</f>
        <v>E</v>
      </c>
    </row>
    <row r="183" spans="1:12" x14ac:dyDescent="0.3">
      <c r="A183" s="1" t="str">
        <f t="shared" si="2"/>
        <v>113536.000.00 P3-topax 960 vat 225 kg</v>
      </c>
      <c r="B183" s="1" t="s">
        <v>570</v>
      </c>
      <c r="C183" s="1" t="s">
        <v>568</v>
      </c>
      <c r="D183" s="1" t="s">
        <v>56</v>
      </c>
      <c r="E183" s="1" t="str">
        <f>IFERROR(VLOOKUP(B183,Blad1!A:H,2,FALSE),"")</f>
        <v>Bijtende baxhiche anorganische vloeistof, N.E.G. (natriumhydroxide, alkylamine(n))</v>
      </c>
      <c r="F183" s="1" t="e" cm="1">
        <f t="array" aca="1" ref="F183" ca="1">VBAProject.Module1.TekstTussenHaakjes(E183)</f>
        <v>#NAME?</v>
      </c>
      <c r="G183" s="1">
        <f>IFERROR(VLOOKUP(B183,Blad1!A:H,3,FALSE),"")</f>
        <v>3266</v>
      </c>
      <c r="H183" s="1" t="str">
        <f>IFERROR(VLOOKUP(B183,Blad1!A:H,4,FALSE),"")</f>
        <v>II</v>
      </c>
      <c r="I183" s="1" t="str">
        <f>IFERROR(VLOOKUP(B183,Blad1!A:H,5,FALSE),"")</f>
        <v>8</v>
      </c>
      <c r="J183" s="1" t="str">
        <f>IFERROR(VLOOKUP(B183,Blad1!A:H,6,FALSE),"")</f>
        <v/>
      </c>
      <c r="K183" s="1" t="str">
        <f>IFERROR(VLOOKUP(B183,Blad1!A:H,7,FALSE),"")</f>
        <v>N</v>
      </c>
      <c r="L183" s="1" t="str">
        <f>IFERROR(VLOOKUP(B183,Blad1!A:H,8,FALSE),"")</f>
        <v>E</v>
      </c>
    </row>
    <row r="184" spans="1:12" x14ac:dyDescent="0.3">
      <c r="A184" s="1" t="str">
        <f t="shared" si="2"/>
        <v>113537.000.00 P3-topax 960 container 1100 kg</v>
      </c>
      <c r="B184" s="1" t="s">
        <v>571</v>
      </c>
      <c r="C184" s="1" t="s">
        <v>568</v>
      </c>
      <c r="D184" s="1" t="s">
        <v>58</v>
      </c>
      <c r="E184" s="1" t="str">
        <f>IFERROR(VLOOKUP(B184,Blad1!A:H,2,FALSE),"")</f>
        <v>Bijtende baxhiche anorganische vloeistof, N.E.G. (natriumhydroxide, alkylamine(n))</v>
      </c>
      <c r="F184" s="1" t="e" cm="1">
        <f t="array" aca="1" ref="F184" ca="1">VBAProject.Module1.TekstTussenHaakjes(E184)</f>
        <v>#NAME?</v>
      </c>
      <c r="G184" s="1">
        <f>IFERROR(VLOOKUP(B184,Blad1!A:H,3,FALSE),"")</f>
        <v>3266</v>
      </c>
      <c r="H184" s="1" t="str">
        <f>IFERROR(VLOOKUP(B184,Blad1!A:H,4,FALSE),"")</f>
        <v>II</v>
      </c>
      <c r="I184" s="1" t="str">
        <f>IFERROR(VLOOKUP(B184,Blad1!A:H,5,FALSE),"")</f>
        <v>8</v>
      </c>
      <c r="J184" s="1" t="str">
        <f>IFERROR(VLOOKUP(B184,Blad1!A:H,6,FALSE),"")</f>
        <v/>
      </c>
      <c r="K184" s="1" t="str">
        <f>IFERROR(VLOOKUP(B184,Blad1!A:H,7,FALSE),"")</f>
        <v>N</v>
      </c>
      <c r="L184" s="1" t="str">
        <f>IFERROR(VLOOKUP(B184,Blad1!A:H,8,FALSE),"")</f>
        <v>E</v>
      </c>
    </row>
    <row r="185" spans="1:12" x14ac:dyDescent="0.3">
      <c r="A185" s="1" t="str">
        <f t="shared" si="2"/>
        <v>113538.000.00 P3-topactive LA can 21 kg</v>
      </c>
      <c r="B185" s="1" t="s">
        <v>572</v>
      </c>
      <c r="C185" s="1" t="s">
        <v>573</v>
      </c>
      <c r="D185" s="1" t="s">
        <v>40</v>
      </c>
      <c r="E185" s="1" t="str">
        <f>IFERROR(VLOOKUP(B185,Blad1!A:H,2,FALSE),"")</f>
        <v>Ethanol, oplossing</v>
      </c>
      <c r="F185" s="1" t="e" cm="1">
        <f t="array" aca="1" ref="F185" ca="1">VBAProject.Module1.TekstTussenHaakjes(E185)</f>
        <v>#NAME?</v>
      </c>
      <c r="G185" s="1">
        <f>IFERROR(VLOOKUP(B185,Blad1!A:H,3,FALSE),"")</f>
        <v>1170</v>
      </c>
      <c r="H185" s="1" t="str">
        <f>IFERROR(VLOOKUP(B185,Blad1!A:H,4,FALSE),"")</f>
        <v>III</v>
      </c>
      <c r="I185" s="1" t="str">
        <f>IFERROR(VLOOKUP(B185,Blad1!A:H,5,FALSE),"")</f>
        <v>3</v>
      </c>
      <c r="J185" s="1" t="str">
        <f>IFERROR(VLOOKUP(B185,Blad1!A:H,6,FALSE),"")</f>
        <v/>
      </c>
      <c r="K185" s="1" t="str">
        <f>IFERROR(VLOOKUP(B185,Blad1!A:H,7,FALSE),"")</f>
        <v>N</v>
      </c>
      <c r="L185" s="1" t="str">
        <f>IFERROR(VLOOKUP(B185,Blad1!A:H,8,FALSE),"")</f>
        <v>D/E</v>
      </c>
    </row>
    <row r="186" spans="1:12" x14ac:dyDescent="0.3">
      <c r="A186" s="1" t="str">
        <f t="shared" si="2"/>
        <v>113539.000.00 Topaz HD3 can 25 kg</v>
      </c>
      <c r="B186" s="1" t="s">
        <v>574</v>
      </c>
      <c r="C186" s="1" t="s">
        <v>575</v>
      </c>
      <c r="D186" s="1" t="s">
        <v>51</v>
      </c>
      <c r="E186" s="1" t="str">
        <f>IFERROR(VLOOKUP(B186,Blad1!A:H,2,FALSE),"")</f>
        <v>Natriumhydroxide, oplossing</v>
      </c>
      <c r="F186" s="1" t="e" cm="1">
        <f t="array" aca="1" ref="F186" ca="1">VBAProject.Module1.TekstTussenHaakjes(E186)</f>
        <v>#NAME?</v>
      </c>
      <c r="G186" s="1">
        <f>IFERROR(VLOOKUP(B186,Blad1!A:H,3,FALSE),"")</f>
        <v>1824</v>
      </c>
      <c r="H186" s="1" t="str">
        <f>IFERROR(VLOOKUP(B186,Blad1!A:H,4,FALSE),"")</f>
        <v>II</v>
      </c>
      <c r="I186" s="1" t="str">
        <f>IFERROR(VLOOKUP(B186,Blad1!A:H,5,FALSE),"")</f>
        <v>8</v>
      </c>
      <c r="J186" s="1" t="str">
        <f>IFERROR(VLOOKUP(B186,Blad1!A:H,6,FALSE),"")</f>
        <v/>
      </c>
      <c r="K186" s="1" t="str">
        <f>IFERROR(VLOOKUP(B186,Blad1!A:H,7,FALSE),"")</f>
        <v>N</v>
      </c>
      <c r="L186" s="1" t="str">
        <f>IFERROR(VLOOKUP(B186,Blad1!A:H,8,FALSE),"")</f>
        <v>E</v>
      </c>
    </row>
    <row r="187" spans="1:12" x14ac:dyDescent="0.3">
      <c r="A187" s="1" t="str">
        <f t="shared" si="2"/>
        <v>113540.000.00 Topaz HD3 vat 250 kg</v>
      </c>
      <c r="B187" s="1" t="s">
        <v>576</v>
      </c>
      <c r="C187" s="1" t="s">
        <v>575</v>
      </c>
      <c r="D187" s="1" t="s">
        <v>67</v>
      </c>
      <c r="E187" s="1" t="str">
        <f>IFERROR(VLOOKUP(B187,Blad1!A:H,2,FALSE),"")</f>
        <v>Natriumhydroxide, oplossing</v>
      </c>
      <c r="F187" s="1" t="e" cm="1">
        <f t="array" aca="1" ref="F187" ca="1">VBAProject.Module1.TekstTussenHaakjes(E187)</f>
        <v>#NAME?</v>
      </c>
      <c r="G187" s="1">
        <f>IFERROR(VLOOKUP(B187,Blad1!A:H,3,FALSE),"")</f>
        <v>1824</v>
      </c>
      <c r="H187" s="1" t="str">
        <f>IFERROR(VLOOKUP(B187,Blad1!A:H,4,FALSE),"")</f>
        <v>II</v>
      </c>
      <c r="I187" s="1" t="str">
        <f>IFERROR(VLOOKUP(B187,Blad1!A:H,5,FALSE),"")</f>
        <v>8</v>
      </c>
      <c r="J187" s="1" t="str">
        <f>IFERROR(VLOOKUP(B187,Blad1!A:H,6,FALSE),"")</f>
        <v/>
      </c>
      <c r="K187" s="1" t="str">
        <f>IFERROR(VLOOKUP(B187,Blad1!A:H,7,FALSE),"")</f>
        <v>N</v>
      </c>
      <c r="L187" s="1" t="str">
        <f>IFERROR(VLOOKUP(B187,Blad1!A:H,8,FALSE),"")</f>
        <v>E</v>
      </c>
    </row>
    <row r="188" spans="1:12" x14ac:dyDescent="0.3">
      <c r="A188" s="1" t="str">
        <f t="shared" si="2"/>
        <v>113541.000.00 Topaz HD3 container 1200 kg</v>
      </c>
      <c r="B188" s="1" t="s">
        <v>577</v>
      </c>
      <c r="C188" s="1" t="s">
        <v>575</v>
      </c>
      <c r="D188" s="1" t="s">
        <v>77</v>
      </c>
      <c r="E188" s="1" t="str">
        <f>IFERROR(VLOOKUP(B188,Blad1!A:H,2,FALSE),"")</f>
        <v>Natriumhydroxide, oplossing</v>
      </c>
      <c r="F188" s="1" t="e" cm="1">
        <f t="array" aca="1" ref="F188" ca="1">VBAProject.Module1.TekstTussenHaakjes(E188)</f>
        <v>#NAME?</v>
      </c>
      <c r="G188" s="1">
        <f>IFERROR(VLOOKUP(B188,Blad1!A:H,3,FALSE),"")</f>
        <v>1824</v>
      </c>
      <c r="H188" s="1" t="str">
        <f>IFERROR(VLOOKUP(B188,Blad1!A:H,4,FALSE),"")</f>
        <v>II</v>
      </c>
      <c r="I188" s="1" t="str">
        <f>IFERROR(VLOOKUP(B188,Blad1!A:H,5,FALSE),"")</f>
        <v>8</v>
      </c>
      <c r="J188" s="1" t="str">
        <f>IFERROR(VLOOKUP(B188,Blad1!A:H,6,FALSE),"")</f>
        <v/>
      </c>
      <c r="K188" s="1" t="str">
        <f>IFERROR(VLOOKUP(B188,Blad1!A:H,7,FALSE),"")</f>
        <v>N</v>
      </c>
      <c r="L188" s="1" t="str">
        <f>IFERROR(VLOOKUP(B188,Blad1!A:H,8,FALSE),"")</f>
        <v>E</v>
      </c>
    </row>
    <row r="189" spans="1:12" x14ac:dyDescent="0.3">
      <c r="A189" s="1" t="str">
        <f t="shared" si="2"/>
        <v>113542.000.00 Topaz LD2 can 21 kg</v>
      </c>
      <c r="B189" s="1" t="s">
        <v>578</v>
      </c>
      <c r="C189" s="1" t="s">
        <v>579</v>
      </c>
      <c r="D189" s="1" t="s">
        <v>40</v>
      </c>
      <c r="E189" s="1" t="str">
        <f>IFERROR(VLOOKUP(B189,Blad1!A:H,2,FALSE),"")</f>
        <v>Bijtende basische anorganische vloeistof, N.E.G. (natriumhydroxide, oplossing)</v>
      </c>
      <c r="F189" s="1" t="e" cm="1">
        <f t="array" aca="1" ref="F189" ca="1">VBAProject.Module1.TekstTussenHaakjes(E189)</f>
        <v>#NAME?</v>
      </c>
      <c r="G189" s="1">
        <f>IFERROR(VLOOKUP(B189,Blad1!A:H,3,FALSE),"")</f>
        <v>3266</v>
      </c>
      <c r="H189" s="1" t="str">
        <f>IFERROR(VLOOKUP(B189,Blad1!A:H,4,FALSE),"")</f>
        <v>II</v>
      </c>
      <c r="I189" s="1" t="str">
        <f>IFERROR(VLOOKUP(B189,Blad1!A:H,5,FALSE),"")</f>
        <v>8</v>
      </c>
      <c r="J189" s="1" t="str">
        <f>IFERROR(VLOOKUP(B189,Blad1!A:H,6,FALSE),"")</f>
        <v/>
      </c>
      <c r="K189" s="1" t="str">
        <f>IFERROR(VLOOKUP(B189,Blad1!A:H,7,FALSE),"")</f>
        <v>N</v>
      </c>
      <c r="L189" s="1" t="str">
        <f>IFERROR(VLOOKUP(B189,Blad1!A:H,8,FALSE),"")</f>
        <v>E</v>
      </c>
    </row>
    <row r="190" spans="1:12" x14ac:dyDescent="0.3">
      <c r="A190" s="1" t="str">
        <f t="shared" si="2"/>
        <v>113543.000.00 COSA FOAM 40 can 6 kg</v>
      </c>
      <c r="B190" s="1" t="s">
        <v>580</v>
      </c>
      <c r="C190" s="1" t="s">
        <v>581</v>
      </c>
      <c r="D190" s="1" t="s">
        <v>582</v>
      </c>
      <c r="E190" s="1" t="str">
        <f>IFERROR(VLOOKUP(B190,Blad1!A:H,2,FALSE),"")</f>
        <v/>
      </c>
      <c r="F190" s="1" t="e" cm="1">
        <f t="array" aca="1" ref="F190" ca="1">VBAProject.Module1.TekstTussenHaakjes(E190)</f>
        <v>#NAME?</v>
      </c>
      <c r="G190" s="1" t="str">
        <f>IFERROR(VLOOKUP(B190,Blad1!A:H,3,FALSE),"")</f>
        <v/>
      </c>
      <c r="H190" s="1" t="str">
        <f>IFERROR(VLOOKUP(B190,Blad1!A:H,4,FALSE),"")</f>
        <v/>
      </c>
      <c r="I190" s="1" t="str">
        <f>IFERROR(VLOOKUP(B190,Blad1!A:H,5,FALSE),"")</f>
        <v/>
      </c>
      <c r="J190" s="1" t="str">
        <f>IFERROR(VLOOKUP(B190,Blad1!A:H,6,FALSE),"")</f>
        <v/>
      </c>
      <c r="K190" s="1" t="str">
        <f>IFERROR(VLOOKUP(B190,Blad1!A:H,7,FALSE),"")</f>
        <v/>
      </c>
      <c r="L190" s="1" t="str">
        <f>IFERROR(VLOOKUP(B190,Blad1!A:H,8,FALSE),"")</f>
        <v/>
      </c>
    </row>
    <row r="191" spans="1:12" x14ac:dyDescent="0.3">
      <c r="A191" s="1" t="str">
        <f t="shared" si="2"/>
        <v>113544.000.00 Topaz MD2 can 21 kg</v>
      </c>
      <c r="B191" s="1" t="s">
        <v>583</v>
      </c>
      <c r="C191" s="1" t="s">
        <v>584</v>
      </c>
      <c r="D191" s="1" t="s">
        <v>40</v>
      </c>
      <c r="E191" s="1" t="str">
        <f>IFERROR(VLOOKUP(B191,Blad1!A:H,2,FALSE),"")</f>
        <v>Natriumhydroxide, oplossing</v>
      </c>
      <c r="F191" s="1" t="e" cm="1">
        <f t="array" aca="1" ref="F191" ca="1">VBAProject.Module1.TekstTussenHaakjes(E191)</f>
        <v>#NAME?</v>
      </c>
      <c r="G191" s="1">
        <f>IFERROR(VLOOKUP(B191,Blad1!A:H,3,FALSE),"")</f>
        <v>1824</v>
      </c>
      <c r="H191" s="1" t="str">
        <f>IFERROR(VLOOKUP(B191,Blad1!A:H,4,FALSE),"")</f>
        <v>III</v>
      </c>
      <c r="I191" s="1" t="str">
        <f>IFERROR(VLOOKUP(B191,Blad1!A:H,5,FALSE),"")</f>
        <v>8</v>
      </c>
      <c r="J191" s="1" t="str">
        <f>IFERROR(VLOOKUP(B191,Blad1!A:H,6,FALSE),"")</f>
        <v/>
      </c>
      <c r="K191" s="1" t="str">
        <f>IFERROR(VLOOKUP(B191,Blad1!A:H,7,FALSE),"")</f>
        <v>N</v>
      </c>
      <c r="L191" s="1" t="str">
        <f>IFERROR(VLOOKUP(B191,Blad1!A:H,8,FALSE),"")</f>
        <v>E</v>
      </c>
    </row>
    <row r="192" spans="1:12" x14ac:dyDescent="0.3">
      <c r="A192" s="1" t="str">
        <f t="shared" si="2"/>
        <v>113545.000.00 Topaz MD2 vat 220 kg</v>
      </c>
      <c r="B192" s="1" t="s">
        <v>585</v>
      </c>
      <c r="C192" s="1" t="s">
        <v>584</v>
      </c>
      <c r="D192" s="1" t="s">
        <v>106</v>
      </c>
      <c r="E192" s="1" t="str">
        <f>IFERROR(VLOOKUP(B192,Blad1!A:H,2,FALSE),"")</f>
        <v>Natriumhydroxide, oplossing</v>
      </c>
      <c r="F192" s="1" t="e" cm="1">
        <f t="array" aca="1" ref="F192" ca="1">VBAProject.Module1.TekstTussenHaakjes(E192)</f>
        <v>#NAME?</v>
      </c>
      <c r="G192" s="1">
        <f>IFERROR(VLOOKUP(B192,Blad1!A:H,3,FALSE),"")</f>
        <v>1824</v>
      </c>
      <c r="H192" s="1" t="str">
        <f>IFERROR(VLOOKUP(B192,Blad1!A:H,4,FALSE),"")</f>
        <v>III</v>
      </c>
      <c r="I192" s="1" t="str">
        <f>IFERROR(VLOOKUP(B192,Blad1!A:H,5,FALSE),"")</f>
        <v>8</v>
      </c>
      <c r="J192" s="1" t="str">
        <f>IFERROR(VLOOKUP(B192,Blad1!A:H,6,FALSE),"")</f>
        <v/>
      </c>
      <c r="K192" s="1" t="str">
        <f>IFERROR(VLOOKUP(B192,Blad1!A:H,7,FALSE),"")</f>
        <v>N</v>
      </c>
      <c r="L192" s="1" t="str">
        <f>IFERROR(VLOOKUP(B192,Blad1!A:H,8,FALSE),"")</f>
        <v>E</v>
      </c>
    </row>
    <row r="193" spans="1:12" x14ac:dyDescent="0.3">
      <c r="A193" s="1" t="str">
        <f t="shared" si="2"/>
        <v>113546.000.00 Topaz MD2 container 1050 kg</v>
      </c>
      <c r="B193" s="1" t="s">
        <v>586</v>
      </c>
      <c r="C193" s="1" t="s">
        <v>584</v>
      </c>
      <c r="D193" s="1" t="s">
        <v>107</v>
      </c>
      <c r="E193" s="1" t="str">
        <f>IFERROR(VLOOKUP(B193,Blad1!A:H,2,FALSE),"")</f>
        <v>Natriumhydroxide, oplossing</v>
      </c>
      <c r="F193" s="1" t="e" cm="1">
        <f t="array" aca="1" ref="F193" ca="1">VBAProject.Module1.TekstTussenHaakjes(E193)</f>
        <v>#NAME?</v>
      </c>
      <c r="G193" s="1">
        <f>IFERROR(VLOOKUP(B193,Blad1!A:H,3,FALSE),"")</f>
        <v>1824</v>
      </c>
      <c r="H193" s="1" t="str">
        <f>IFERROR(VLOOKUP(B193,Blad1!A:H,4,FALSE),"")</f>
        <v>III</v>
      </c>
      <c r="I193" s="1" t="str">
        <f>IFERROR(VLOOKUP(B193,Blad1!A:H,5,FALSE),"")</f>
        <v>8</v>
      </c>
      <c r="J193" s="1" t="str">
        <f>IFERROR(VLOOKUP(B193,Blad1!A:H,6,FALSE),"")</f>
        <v/>
      </c>
      <c r="K193" s="1" t="str">
        <f>IFERROR(VLOOKUP(B193,Blad1!A:H,7,FALSE),"")</f>
        <v>N</v>
      </c>
      <c r="L193" s="1" t="str">
        <f>IFERROR(VLOOKUP(B193,Blad1!A:H,8,FALSE),"")</f>
        <v>E</v>
      </c>
    </row>
    <row r="194" spans="1:12" x14ac:dyDescent="0.3">
      <c r="A194" s="1" t="str">
        <f t="shared" ref="A194:A257" si="3">B194&amp;" "&amp;C194&amp;" "&amp;D194</f>
        <v>113547.000.00 Topaz MD1 can 20 kg</v>
      </c>
      <c r="B194" s="1" t="s">
        <v>587</v>
      </c>
      <c r="C194" s="1" t="s">
        <v>588</v>
      </c>
      <c r="D194" s="1" t="s">
        <v>110</v>
      </c>
      <c r="E194" s="1" t="str">
        <f>IFERROR(VLOOKUP(B194,Blad1!A:H,2,FALSE),"")</f>
        <v>Kaliumhydroxide, oplossing</v>
      </c>
      <c r="F194" s="1" t="e" cm="1">
        <f t="array" aca="1" ref="F194" ca="1">VBAProject.Module1.TekstTussenHaakjes(E194)</f>
        <v>#NAME?</v>
      </c>
      <c r="G194" s="1">
        <f>IFERROR(VLOOKUP(B194,Blad1!A:H,3,FALSE),"")</f>
        <v>1814</v>
      </c>
      <c r="H194" s="1" t="str">
        <f>IFERROR(VLOOKUP(B194,Blad1!A:H,4,FALSE),"")</f>
        <v>III</v>
      </c>
      <c r="I194" s="1" t="str">
        <f>IFERROR(VLOOKUP(B194,Blad1!A:H,5,FALSE),"")</f>
        <v>8</v>
      </c>
      <c r="J194" s="1" t="str">
        <f>IFERROR(VLOOKUP(B194,Blad1!A:H,6,FALSE),"")</f>
        <v/>
      </c>
      <c r="K194" s="1" t="str">
        <f>IFERROR(VLOOKUP(B194,Blad1!A:H,7,FALSE),"")</f>
        <v>N</v>
      </c>
      <c r="L194" s="1" t="str">
        <f>IFERROR(VLOOKUP(B194,Blad1!A:H,8,FALSE),"")</f>
        <v>E</v>
      </c>
    </row>
    <row r="195" spans="1:12" x14ac:dyDescent="0.3">
      <c r="A195" s="1" t="str">
        <f t="shared" si="3"/>
        <v>113548.000.00 Topaz LD3 can 22 kg</v>
      </c>
      <c r="B195" s="1" t="s">
        <v>589</v>
      </c>
      <c r="C195" s="1" t="s">
        <v>590</v>
      </c>
      <c r="D195" s="1" t="s">
        <v>36</v>
      </c>
      <c r="E195" s="1" t="str">
        <f>IFERROR(VLOOKUP(B195,Blad1!A:H,2,FALSE),"")</f>
        <v>Natriumhydroxide, oplossing</v>
      </c>
      <c r="F195" s="1" t="e" cm="1">
        <f t="array" aca="1" ref="F195" ca="1">VBAProject.Module1.TekstTussenHaakjes(E195)</f>
        <v>#NAME?</v>
      </c>
      <c r="G195" s="1">
        <f>IFERROR(VLOOKUP(B195,Blad1!A:H,3,FALSE),"")</f>
        <v>1824</v>
      </c>
      <c r="H195" s="1" t="str">
        <f>IFERROR(VLOOKUP(B195,Blad1!A:H,4,FALSE),"")</f>
        <v>III</v>
      </c>
      <c r="I195" s="1" t="str">
        <f>IFERROR(VLOOKUP(B195,Blad1!A:H,5,FALSE),"")</f>
        <v>8</v>
      </c>
      <c r="J195" s="1" t="str">
        <f>IFERROR(VLOOKUP(B195,Blad1!A:H,6,FALSE),"")</f>
        <v/>
      </c>
      <c r="K195" s="1" t="str">
        <f>IFERROR(VLOOKUP(B195,Blad1!A:H,7,FALSE),"")</f>
        <v>N</v>
      </c>
      <c r="L195" s="1" t="str">
        <f>IFERROR(VLOOKUP(B195,Blad1!A:H,8,FALSE),"")</f>
        <v>E</v>
      </c>
    </row>
    <row r="196" spans="1:12" x14ac:dyDescent="0.3">
      <c r="A196" s="1" t="str">
        <f t="shared" si="3"/>
        <v>113549.000.00 Topaz MD5 can 24 kg</v>
      </c>
      <c r="B196" s="1" t="s">
        <v>591</v>
      </c>
      <c r="C196" s="1" t="s">
        <v>592</v>
      </c>
      <c r="D196" s="1" t="s">
        <v>47</v>
      </c>
      <c r="E196" s="1" t="str">
        <f>IFERROR(VLOOKUP(B196,Blad1!A:H,2,FALSE),"")</f>
        <v>Natriumhydroxide, oplossing</v>
      </c>
      <c r="F196" s="1" t="e" cm="1">
        <f t="array" aca="1" ref="F196" ca="1">VBAProject.Module1.TekstTussenHaakjes(E196)</f>
        <v>#NAME?</v>
      </c>
      <c r="G196" s="1">
        <f>IFERROR(VLOOKUP(B196,Blad1!A:H,3,FALSE),"")</f>
        <v>1824</v>
      </c>
      <c r="H196" s="1" t="str">
        <f>IFERROR(VLOOKUP(B196,Blad1!A:H,4,FALSE),"")</f>
        <v>II</v>
      </c>
      <c r="I196" s="1" t="str">
        <f>IFERROR(VLOOKUP(B196,Blad1!A:H,5,FALSE),"")</f>
        <v>8</v>
      </c>
      <c r="J196" s="1" t="str">
        <f>IFERROR(VLOOKUP(B196,Blad1!A:H,6,FALSE),"")</f>
        <v/>
      </c>
      <c r="K196" s="1" t="str">
        <f>IFERROR(VLOOKUP(B196,Blad1!A:H,7,FALSE),"")</f>
        <v>N</v>
      </c>
      <c r="L196" s="1" t="str">
        <f>IFERROR(VLOOKUP(B196,Blad1!A:H,8,FALSE),"")</f>
        <v>E</v>
      </c>
    </row>
    <row r="197" spans="1:12" x14ac:dyDescent="0.3">
      <c r="A197" s="1" t="str">
        <f t="shared" si="3"/>
        <v>113550.000.00 Topaz MD5 vat 245 kg</v>
      </c>
      <c r="B197" s="1" t="s">
        <v>593</v>
      </c>
      <c r="C197" s="1" t="s">
        <v>592</v>
      </c>
      <c r="D197" s="1" t="s">
        <v>70</v>
      </c>
      <c r="E197" s="1" t="str">
        <f>IFERROR(VLOOKUP(B197,Blad1!A:H,2,FALSE),"")</f>
        <v>Natriumhydroxide, oplossing</v>
      </c>
      <c r="F197" s="1" t="e" cm="1">
        <f t="array" aca="1" ref="F197" ca="1">VBAProject.Module1.TekstTussenHaakjes(E197)</f>
        <v>#NAME?</v>
      </c>
      <c r="G197" s="1">
        <f>IFERROR(VLOOKUP(B197,Blad1!A:H,3,FALSE),"")</f>
        <v>1824</v>
      </c>
      <c r="H197" s="1" t="str">
        <f>IFERROR(VLOOKUP(B197,Blad1!A:H,4,FALSE),"")</f>
        <v>II</v>
      </c>
      <c r="I197" s="1" t="str">
        <f>IFERROR(VLOOKUP(B197,Blad1!A:H,5,FALSE),"")</f>
        <v>8</v>
      </c>
      <c r="J197" s="1" t="str">
        <f>IFERROR(VLOOKUP(B197,Blad1!A:H,6,FALSE),"")</f>
        <v/>
      </c>
      <c r="K197" s="1" t="str">
        <f>IFERROR(VLOOKUP(B197,Blad1!A:H,7,FALSE),"")</f>
        <v>N</v>
      </c>
      <c r="L197" s="1" t="str">
        <f>IFERROR(VLOOKUP(B197,Blad1!A:H,8,FALSE),"")</f>
        <v>E</v>
      </c>
    </row>
    <row r="198" spans="1:12" x14ac:dyDescent="0.3">
      <c r="A198" s="1" t="str">
        <f t="shared" si="3"/>
        <v>113551.000.00 Topaz MD5 container 1175 kg</v>
      </c>
      <c r="B198" s="1" t="s">
        <v>594</v>
      </c>
      <c r="C198" s="1" t="s">
        <v>592</v>
      </c>
      <c r="D198" s="1" t="s">
        <v>72</v>
      </c>
      <c r="E198" s="1" t="str">
        <f>IFERROR(VLOOKUP(B198,Blad1!A:H,2,FALSE),"")</f>
        <v>Natriumhydroxide, oplossing</v>
      </c>
      <c r="F198" s="1" t="e" cm="1">
        <f t="array" aca="1" ref="F198" ca="1">VBAProject.Module1.TekstTussenHaakjes(E198)</f>
        <v>#NAME?</v>
      </c>
      <c r="G198" s="1">
        <f>IFERROR(VLOOKUP(B198,Blad1!A:H,3,FALSE),"")</f>
        <v>1824</v>
      </c>
      <c r="H198" s="1" t="str">
        <f>IFERROR(VLOOKUP(B198,Blad1!A:H,4,FALSE),"")</f>
        <v>II</v>
      </c>
      <c r="I198" s="1" t="str">
        <f>IFERROR(VLOOKUP(B198,Blad1!A:H,5,FALSE),"")</f>
        <v>8</v>
      </c>
      <c r="J198" s="1" t="str">
        <f>IFERROR(VLOOKUP(B198,Blad1!A:H,6,FALSE),"")</f>
        <v/>
      </c>
      <c r="K198" s="1" t="str">
        <f>IFERROR(VLOOKUP(B198,Blad1!A:H,7,FALSE),"")</f>
        <v>N</v>
      </c>
      <c r="L198" s="1" t="str">
        <f>IFERROR(VLOOKUP(B198,Blad1!A:H,8,FALSE),"")</f>
        <v>E</v>
      </c>
    </row>
    <row r="199" spans="1:12" x14ac:dyDescent="0.3">
      <c r="A199" s="1" t="str">
        <f t="shared" si="3"/>
        <v>113552.000.00 Topactive 314 can 22 kg</v>
      </c>
      <c r="B199" s="1" t="s">
        <v>595</v>
      </c>
      <c r="C199" s="1" t="s">
        <v>596</v>
      </c>
      <c r="D199" s="1" t="s">
        <v>36</v>
      </c>
      <c r="E199" s="1" t="str">
        <f>IFERROR(VLOOKUP(B199,Blad1!A:H,2,FALSE),"")</f>
        <v>BIJTENDE BASISCHE ANORGANISCHE VLOEISTOF, N.E.G. (Natriumhydroxide, natriumhypochloriet)</v>
      </c>
      <c r="F199" s="1" t="e" cm="1">
        <f t="array" aca="1" ref="F199" ca="1">VBAProject.Module1.TekstTussenHaakjes(E199)</f>
        <v>#NAME?</v>
      </c>
      <c r="G199" s="1">
        <f>IFERROR(VLOOKUP(B199,Blad1!A:H,3,FALSE),"")</f>
        <v>3266</v>
      </c>
      <c r="H199" s="1" t="str">
        <f>IFERROR(VLOOKUP(B199,Blad1!A:H,4,FALSE),"")</f>
        <v>II</v>
      </c>
      <c r="I199" s="1" t="str">
        <f>IFERROR(VLOOKUP(B199,Blad1!A:H,5,FALSE),"")</f>
        <v>8</v>
      </c>
      <c r="J199" s="1" t="str">
        <f>IFERROR(VLOOKUP(B199,Blad1!A:H,6,FALSE),"")</f>
        <v/>
      </c>
      <c r="K199" s="1" t="str">
        <f>IFERROR(VLOOKUP(B199,Blad1!A:H,7,FALSE),"")</f>
        <v>N</v>
      </c>
      <c r="L199" s="1" t="str">
        <f>IFERROR(VLOOKUP(B199,Blad1!A:H,8,FALSE),"")</f>
        <v>E</v>
      </c>
    </row>
    <row r="200" spans="1:12" x14ac:dyDescent="0.3">
      <c r="A200" s="1" t="str">
        <f t="shared" si="3"/>
        <v>113553.000.00 Topactive 500 can 25 kg</v>
      </c>
      <c r="B200" s="1" t="s">
        <v>597</v>
      </c>
      <c r="C200" s="1" t="s">
        <v>598</v>
      </c>
      <c r="D200" s="1" t="s">
        <v>51</v>
      </c>
      <c r="E200" s="1" t="str">
        <f>IFERROR(VLOOKUP(B200,Blad1!A:H,2,FALSE),"")</f>
        <v>FOSFOORZUUR, OPLOSSING</v>
      </c>
      <c r="F200" s="1" t="e" cm="1">
        <f t="array" aca="1" ref="F200" ca="1">VBAProject.Module1.TekstTussenHaakjes(E200)</f>
        <v>#NAME?</v>
      </c>
      <c r="G200" s="1">
        <f>IFERROR(VLOOKUP(B200,Blad1!A:H,3,FALSE),"")</f>
        <v>1805</v>
      </c>
      <c r="H200" s="1" t="str">
        <f>IFERROR(VLOOKUP(B200,Blad1!A:H,4,FALSE),"")</f>
        <v>III</v>
      </c>
      <c r="I200" s="1" t="str">
        <f>IFERROR(VLOOKUP(B200,Blad1!A:H,5,FALSE),"")</f>
        <v>8</v>
      </c>
      <c r="J200" s="1" t="str">
        <f>IFERROR(VLOOKUP(B200,Blad1!A:H,6,FALSE),"")</f>
        <v/>
      </c>
      <c r="K200" s="1" t="str">
        <f>IFERROR(VLOOKUP(B200,Blad1!A:H,7,FALSE),"")</f>
        <v>N</v>
      </c>
      <c r="L200" s="1" t="str">
        <f>IFERROR(VLOOKUP(B200,Blad1!A:H,8,FALSE),"")</f>
        <v>E</v>
      </c>
    </row>
    <row r="201" spans="1:12" x14ac:dyDescent="0.3">
      <c r="A201" s="1" t="str">
        <f t="shared" si="3"/>
        <v>113554.000.00 Topactive 500 vat 250 kg</v>
      </c>
      <c r="B201" s="1" t="s">
        <v>599</v>
      </c>
      <c r="C201" s="1" t="s">
        <v>598</v>
      </c>
      <c r="D201" s="1" t="s">
        <v>67</v>
      </c>
      <c r="E201" s="1" t="str">
        <f>IFERROR(VLOOKUP(B201,Blad1!A:H,2,FALSE),"")</f>
        <v>FOSFOORZUUR, OPLOSSING</v>
      </c>
      <c r="F201" s="1" t="e" cm="1">
        <f t="array" aca="1" ref="F201" ca="1">VBAProject.Module1.TekstTussenHaakjes(E201)</f>
        <v>#NAME?</v>
      </c>
      <c r="G201" s="1">
        <f>IFERROR(VLOOKUP(B201,Blad1!A:H,3,FALSE),"")</f>
        <v>1805</v>
      </c>
      <c r="H201" s="1" t="str">
        <f>IFERROR(VLOOKUP(B201,Blad1!A:H,4,FALSE),"")</f>
        <v>III</v>
      </c>
      <c r="I201" s="1" t="str">
        <f>IFERROR(VLOOKUP(B201,Blad1!A:H,5,FALSE),"")</f>
        <v>8</v>
      </c>
      <c r="J201" s="1" t="str">
        <f>IFERROR(VLOOKUP(B201,Blad1!A:H,6,FALSE),"")</f>
        <v/>
      </c>
      <c r="K201" s="1" t="str">
        <f>IFERROR(VLOOKUP(B201,Blad1!A:H,7,FALSE),"")</f>
        <v>N</v>
      </c>
      <c r="L201" s="1" t="str">
        <f>IFERROR(VLOOKUP(B201,Blad1!A:H,8,FALSE),"")</f>
        <v>E</v>
      </c>
    </row>
    <row r="202" spans="1:12" x14ac:dyDescent="0.3">
      <c r="A202" s="1" t="str">
        <f t="shared" si="3"/>
        <v>113555.000.00 Topaz AC5 can 24 kg</v>
      </c>
      <c r="B202" s="1" t="s">
        <v>600</v>
      </c>
      <c r="C202" s="1" t="s">
        <v>601</v>
      </c>
      <c r="D202" s="1" t="s">
        <v>47</v>
      </c>
      <c r="E202" s="1" t="str">
        <f>IFERROR(VLOOKUP(B202,Blad1!A:H,2,FALSE),"")</f>
        <v>FOSFOORZUUR, OPLOSSING</v>
      </c>
      <c r="F202" s="1" t="e" cm="1">
        <f t="array" aca="1" ref="F202" ca="1">VBAProject.Module1.TekstTussenHaakjes(E202)</f>
        <v>#NAME?</v>
      </c>
      <c r="G202" s="1">
        <f>IFERROR(VLOOKUP(B202,Blad1!A:H,3,FALSE),"")</f>
        <v>1805</v>
      </c>
      <c r="H202" s="1" t="str">
        <f>IFERROR(VLOOKUP(B202,Blad1!A:H,4,FALSE),"")</f>
        <v>III</v>
      </c>
      <c r="I202" s="1" t="str">
        <f>IFERROR(VLOOKUP(B202,Blad1!A:H,5,FALSE),"")</f>
        <v>8</v>
      </c>
      <c r="J202" s="1" t="str">
        <f>IFERROR(VLOOKUP(B202,Blad1!A:H,6,FALSE),"")</f>
        <v/>
      </c>
      <c r="K202" s="1" t="str">
        <f>IFERROR(VLOOKUP(B202,Blad1!A:H,7,FALSE),"")</f>
        <v>N</v>
      </c>
      <c r="L202" s="1" t="str">
        <f>IFERROR(VLOOKUP(B202,Blad1!A:H,8,FALSE),"")</f>
        <v>E</v>
      </c>
    </row>
    <row r="203" spans="1:12" x14ac:dyDescent="0.3">
      <c r="A203" s="1" t="str">
        <f t="shared" si="3"/>
        <v>113556.000.00 Inciprop Extra can 22 kg</v>
      </c>
      <c r="B203" s="1" t="s">
        <v>602</v>
      </c>
      <c r="C203" s="1" t="s">
        <v>603</v>
      </c>
      <c r="D203" s="1" t="s">
        <v>36</v>
      </c>
      <c r="E203" s="1" t="str">
        <f>IFERROR(VLOOKUP(B203,Blad1!A:H,2,FALSE),"")</f>
        <v>NATRIUMHYDROXIDE, OPLOSSING</v>
      </c>
      <c r="F203" s="1" t="e" cm="1">
        <f t="array" aca="1" ref="F203" ca="1">VBAProject.Module1.TekstTussenHaakjes(E203)</f>
        <v>#NAME?</v>
      </c>
      <c r="G203" s="1">
        <f>IFERROR(VLOOKUP(B203,Blad1!A:H,3,FALSE),"")</f>
        <v>1824</v>
      </c>
      <c r="H203" s="1" t="str">
        <f>IFERROR(VLOOKUP(B203,Blad1!A:H,4,FALSE),"")</f>
        <v>II</v>
      </c>
      <c r="I203" s="1" t="str">
        <f>IFERROR(VLOOKUP(B203,Blad1!A:H,5,FALSE),"")</f>
        <v>8</v>
      </c>
      <c r="J203" s="1" t="str">
        <f>IFERROR(VLOOKUP(B203,Blad1!A:H,6,FALSE),"")</f>
        <v/>
      </c>
      <c r="K203" s="1" t="str">
        <f>IFERROR(VLOOKUP(B203,Blad1!A:H,7,FALSE),"")</f>
        <v>N</v>
      </c>
      <c r="L203" s="1" t="str">
        <f>IFERROR(VLOOKUP(B203,Blad1!A:H,8,FALSE),"")</f>
        <v>E</v>
      </c>
    </row>
    <row r="204" spans="1:12" x14ac:dyDescent="0.3">
      <c r="A204" s="1" t="str">
        <f t="shared" si="3"/>
        <v>113557.000.00 P3-topax 91 can 19 kg</v>
      </c>
      <c r="B204" s="1" t="s">
        <v>604</v>
      </c>
      <c r="C204" s="1" t="s">
        <v>605</v>
      </c>
      <c r="D204" s="1" t="s">
        <v>129</v>
      </c>
      <c r="E204" s="1" t="str">
        <f>IFERROR(VLOOKUP(B204,Blad1!A:H,2,FALSE),"")</f>
        <v>Bijtende vloeistof, N.E.G. (quaternaire ammonium verbinding)</v>
      </c>
      <c r="F204" s="1" t="e" cm="1">
        <f t="array" aca="1" ref="F204" ca="1">VBAProject.Module1.TekstTussenHaakjes(E204)</f>
        <v>#NAME?</v>
      </c>
      <c r="G204" s="1">
        <f>IFERROR(VLOOKUP(B204,Blad1!A:H,3,FALSE),"")</f>
        <v>1760</v>
      </c>
      <c r="H204" s="1" t="str">
        <f>IFERROR(VLOOKUP(B204,Blad1!A:H,4,FALSE),"")</f>
        <v>III</v>
      </c>
      <c r="I204" s="1" t="str">
        <f>IFERROR(VLOOKUP(B204,Blad1!A:H,5,FALSE),"")</f>
        <v>8</v>
      </c>
      <c r="J204" s="1" t="str">
        <f>IFERROR(VLOOKUP(B204,Blad1!A:H,6,FALSE),"")</f>
        <v/>
      </c>
      <c r="K204" s="1" t="str">
        <f>IFERROR(VLOOKUP(B204,Blad1!A:H,7,FALSE),"")</f>
        <v>N</v>
      </c>
      <c r="L204" s="1" t="str">
        <f>IFERROR(VLOOKUP(B204,Blad1!A:H,8,FALSE),"")</f>
        <v>E</v>
      </c>
    </row>
    <row r="205" spans="1:12" x14ac:dyDescent="0.3">
      <c r="A205" s="1" t="str">
        <f t="shared" si="3"/>
        <v>113558.000.00 P3-Topax 91 vat 200 kg</v>
      </c>
      <c r="B205" s="1" t="s">
        <v>606</v>
      </c>
      <c r="C205" s="1" t="s">
        <v>607</v>
      </c>
      <c r="D205" s="1" t="s">
        <v>131</v>
      </c>
      <c r="E205" s="1" t="str">
        <f>IFERROR(VLOOKUP(B205,Blad1!A:H,2,FALSE),"")</f>
        <v>Bijtende vloeistof, N.E.G. (quaternaire ammonium verbinding)</v>
      </c>
      <c r="F205" s="1" t="e" cm="1">
        <f t="array" aca="1" ref="F205" ca="1">VBAProject.Module1.TekstTussenHaakjes(E205)</f>
        <v>#NAME?</v>
      </c>
      <c r="G205" s="1">
        <f>IFERROR(VLOOKUP(B205,Blad1!A:H,3,FALSE),"")</f>
        <v>1760</v>
      </c>
      <c r="H205" s="1" t="str">
        <f>IFERROR(VLOOKUP(B205,Blad1!A:H,4,FALSE),"")</f>
        <v>III</v>
      </c>
      <c r="I205" s="1" t="str">
        <f>IFERROR(VLOOKUP(B205,Blad1!A:H,5,FALSE),"")</f>
        <v>8</v>
      </c>
      <c r="J205" s="1" t="str">
        <f>IFERROR(VLOOKUP(B205,Blad1!A:H,6,FALSE),"")</f>
        <v/>
      </c>
      <c r="K205" s="1" t="str">
        <f>IFERROR(VLOOKUP(B205,Blad1!A:H,7,FALSE),"")</f>
        <v>N</v>
      </c>
      <c r="L205" s="1" t="str">
        <f>IFERROR(VLOOKUP(B205,Blad1!A:H,8,FALSE),"")</f>
        <v>E</v>
      </c>
    </row>
    <row r="206" spans="1:12" x14ac:dyDescent="0.3">
      <c r="A206" s="1" t="str">
        <f t="shared" si="3"/>
        <v>113559.000.00 Topaz CL5 can 23 kg</v>
      </c>
      <c r="B206" s="1" t="s">
        <v>608</v>
      </c>
      <c r="C206" s="1" t="s">
        <v>609</v>
      </c>
      <c r="D206" s="1" t="s">
        <v>44</v>
      </c>
      <c r="E206" s="1" t="str">
        <f>IFERROR(VLOOKUP(B206,Blad1!A:H,2,FALSE),"")</f>
        <v/>
      </c>
      <c r="F206" s="1" t="e" cm="1">
        <f t="array" aca="1" ref="F206" ca="1">VBAProject.Module1.TekstTussenHaakjes(E206)</f>
        <v>#NAME?</v>
      </c>
      <c r="G206" s="1" t="str">
        <f>IFERROR(VLOOKUP(B206,Blad1!A:H,3,FALSE),"")</f>
        <v/>
      </c>
      <c r="H206" s="1" t="str">
        <f>IFERROR(VLOOKUP(B206,Blad1!A:H,4,FALSE),"")</f>
        <v/>
      </c>
      <c r="I206" s="1" t="str">
        <f>IFERROR(VLOOKUP(B206,Blad1!A:H,5,FALSE),"")</f>
        <v/>
      </c>
      <c r="J206" s="1" t="str">
        <f>IFERROR(VLOOKUP(B206,Blad1!A:H,6,FALSE),"")</f>
        <v/>
      </c>
      <c r="K206" s="1" t="str">
        <f>IFERROR(VLOOKUP(B206,Blad1!A:H,7,FALSE),"")</f>
        <v/>
      </c>
      <c r="L206" s="1" t="str">
        <f>IFERROR(VLOOKUP(B206,Blad1!A:H,8,FALSE),"")</f>
        <v/>
      </c>
    </row>
    <row r="207" spans="1:12" x14ac:dyDescent="0.3">
      <c r="A207" s="1" t="str">
        <f t="shared" si="3"/>
        <v>113560.000.00 Topaz CL5 vat 235 kg</v>
      </c>
      <c r="B207" s="1" t="s">
        <v>610</v>
      </c>
      <c r="C207" s="1" t="s">
        <v>609</v>
      </c>
      <c r="D207" s="1" t="s">
        <v>61</v>
      </c>
      <c r="E207" s="1" t="str">
        <f>IFERROR(VLOOKUP(B207,Blad1!A:H,2,FALSE),"")</f>
        <v/>
      </c>
      <c r="F207" s="1" t="e" cm="1">
        <f t="array" aca="1" ref="F207" ca="1">VBAProject.Module1.TekstTussenHaakjes(E207)</f>
        <v>#NAME?</v>
      </c>
      <c r="G207" s="1" t="str">
        <f>IFERROR(VLOOKUP(B207,Blad1!A:H,3,FALSE),"")</f>
        <v/>
      </c>
      <c r="H207" s="1" t="str">
        <f>IFERROR(VLOOKUP(B207,Blad1!A:H,4,FALSE),"")</f>
        <v/>
      </c>
      <c r="I207" s="1" t="str">
        <f>IFERROR(VLOOKUP(B207,Blad1!A:H,5,FALSE),"")</f>
        <v/>
      </c>
      <c r="J207" s="1" t="str">
        <f>IFERROR(VLOOKUP(B207,Blad1!A:H,6,FALSE),"")</f>
        <v/>
      </c>
      <c r="K207" s="1" t="str">
        <f>IFERROR(VLOOKUP(B207,Blad1!A:H,7,FALSE),"")</f>
        <v/>
      </c>
      <c r="L207" s="1" t="str">
        <f>IFERROR(VLOOKUP(B207,Blad1!A:H,8,FALSE),"")</f>
        <v/>
      </c>
    </row>
    <row r="208" spans="1:12" x14ac:dyDescent="0.3">
      <c r="A208" s="1" t="str">
        <f t="shared" si="3"/>
        <v>113561.000.00 P3-topactive DES can 20 kg</v>
      </c>
      <c r="B208" s="1" t="s">
        <v>611</v>
      </c>
      <c r="C208" s="1" t="s">
        <v>612</v>
      </c>
      <c r="D208" s="1" t="s">
        <v>110</v>
      </c>
      <c r="E208" s="1" t="str">
        <f>IFERROR(VLOOKUP(B208,Blad1!A:H,2,FALSE),"")</f>
        <v>Waterstofperoxide en peroxyazijnzuur,  mengsel, gestabiliseerd</v>
      </c>
      <c r="F208" s="1" t="e" cm="1">
        <f t="array" aca="1" ref="F208" ca="1">VBAProject.Module1.TekstTussenHaakjes(E208)</f>
        <v>#NAME?</v>
      </c>
      <c r="G208" s="1">
        <f>IFERROR(VLOOKUP(B208,Blad1!A:H,3,FALSE),"")</f>
        <v>3149</v>
      </c>
      <c r="H208" s="1" t="str">
        <f>IFERROR(VLOOKUP(B208,Blad1!A:H,4,FALSE),"")</f>
        <v>II</v>
      </c>
      <c r="I208" s="1" t="str">
        <f>IFERROR(VLOOKUP(B208,Blad1!A:H,5,FALSE),"")</f>
        <v>5.1</v>
      </c>
      <c r="J208" s="1" t="str">
        <f>IFERROR(VLOOKUP(B208,Blad1!A:H,6,FALSE),"")</f>
        <v>8</v>
      </c>
      <c r="K208" s="1" t="str">
        <f>IFERROR(VLOOKUP(B208,Blad1!A:H,7,FALSE),"")</f>
        <v>N</v>
      </c>
      <c r="L208" s="1" t="str">
        <f>IFERROR(VLOOKUP(B208,Blad1!A:H,8,FALSE),"")</f>
        <v>E</v>
      </c>
    </row>
    <row r="209" spans="1:12" x14ac:dyDescent="0.3">
      <c r="A209" s="1" t="str">
        <f t="shared" si="3"/>
        <v>113562.000.00 P3-topactive DES vat 205 kg</v>
      </c>
      <c r="B209" s="1" t="s">
        <v>613</v>
      </c>
      <c r="C209" s="1" t="s">
        <v>612</v>
      </c>
      <c r="D209" s="1" t="s">
        <v>190</v>
      </c>
      <c r="E209" s="1" t="str">
        <f>IFERROR(VLOOKUP(B209,Blad1!A:H,2,FALSE),"")</f>
        <v>Waterstofperoxide en peroxyazijnzuur,  mengsel, gestabiliseerd</v>
      </c>
      <c r="F209" s="1" t="e" cm="1">
        <f t="array" aca="1" ref="F209" ca="1">VBAProject.Module1.TekstTussenHaakjes(E209)</f>
        <v>#NAME?</v>
      </c>
      <c r="G209" s="1">
        <f>IFERROR(VLOOKUP(B209,Blad1!A:H,3,FALSE),"")</f>
        <v>3149</v>
      </c>
      <c r="H209" s="1" t="str">
        <f>IFERROR(VLOOKUP(B209,Blad1!A:H,4,FALSE),"")</f>
        <v>II</v>
      </c>
      <c r="I209" s="1" t="str">
        <f>IFERROR(VLOOKUP(B209,Blad1!A:H,5,FALSE),"")</f>
        <v>5.1</v>
      </c>
      <c r="J209" s="1" t="str">
        <f>IFERROR(VLOOKUP(B209,Blad1!A:H,6,FALSE),"")</f>
        <v>8</v>
      </c>
      <c r="K209" s="1" t="str">
        <f>IFERROR(VLOOKUP(B209,Blad1!A:H,7,FALSE),"")</f>
        <v>N</v>
      </c>
      <c r="L209" s="1" t="str">
        <f>IFERROR(VLOOKUP(B209,Blad1!A:H,8,FALSE),"")</f>
        <v>E</v>
      </c>
    </row>
    <row r="210" spans="1:12" x14ac:dyDescent="0.3">
      <c r="A210" s="1" t="str">
        <f t="shared" si="3"/>
        <v>113565.000.00 P3-ansep chloortabletten doos 6x300 st</v>
      </c>
      <c r="B210" s="1" t="s">
        <v>616</v>
      </c>
      <c r="C210" s="1" t="s">
        <v>617</v>
      </c>
      <c r="D210" s="1" t="s">
        <v>618</v>
      </c>
      <c r="E210" s="1" t="str">
        <f>IFERROR(VLOOKUP(B210,Blad1!A:H,2,FALSE),"")</f>
        <v>Milieugevaarlijke vaste stof, N.E.G.(trocloseen natrium, dihydraat)</v>
      </c>
      <c r="F210" s="1" t="e" cm="1">
        <f t="array" aca="1" ref="F210" ca="1">VBAProject.Module1.TekstTussenHaakjes(E210)</f>
        <v>#NAME?</v>
      </c>
      <c r="G210" s="1">
        <f>IFERROR(VLOOKUP(B210,Blad1!A:H,3,FALSE),"")</f>
        <v>3077</v>
      </c>
      <c r="H210" s="1" t="str">
        <f>IFERROR(VLOOKUP(B210,Blad1!A:H,4,FALSE),"")</f>
        <v>III</v>
      </c>
      <c r="I210" s="1" t="str">
        <f>IFERROR(VLOOKUP(B210,Blad1!A:H,5,FALSE),"")</f>
        <v>9</v>
      </c>
      <c r="J210" s="1" t="str">
        <f>IFERROR(VLOOKUP(B210,Blad1!A:H,6,FALSE),"")</f>
        <v/>
      </c>
      <c r="K210" s="1" t="str">
        <f>IFERROR(VLOOKUP(B210,Blad1!A:H,7,FALSE),"")</f>
        <v>J</v>
      </c>
      <c r="L210" s="1" t="str">
        <f>IFERROR(VLOOKUP(B210,Blad1!A:H,8,FALSE),"")</f>
        <v>E</v>
      </c>
    </row>
    <row r="211" spans="1:12" x14ac:dyDescent="0.3">
      <c r="A211" s="1" t="str">
        <f t="shared" si="3"/>
        <v>113566.000.00 P3-hypochloran can 23 kg</v>
      </c>
      <c r="B211" s="1" t="s">
        <v>619</v>
      </c>
      <c r="C211" s="1" t="s">
        <v>620</v>
      </c>
      <c r="D211" s="1" t="s">
        <v>44</v>
      </c>
      <c r="E211" s="1" t="str">
        <f>IFERROR(VLOOKUP(B211,Blad1!A:H,2,FALSE),"")</f>
        <v>Bijtende, basische, anorganische vloeistof, N.E.G (natriumhydroxide, natriumhypochloriet)</v>
      </c>
      <c r="F211" s="1" t="e" cm="1">
        <f t="array" aca="1" ref="F211" ca="1">VBAProject.Module1.TekstTussenHaakjes(E211)</f>
        <v>#NAME?</v>
      </c>
      <c r="G211" s="1">
        <f>IFERROR(VLOOKUP(B211,Blad1!A:H,3,FALSE),"")</f>
        <v>3266</v>
      </c>
      <c r="H211" s="1" t="str">
        <f>IFERROR(VLOOKUP(B211,Blad1!A:H,4,FALSE),"")</f>
        <v>II</v>
      </c>
      <c r="I211" s="1" t="str">
        <f>IFERROR(VLOOKUP(B211,Blad1!A:H,5,FALSE),"")</f>
        <v>8</v>
      </c>
      <c r="J211" s="1" t="str">
        <f>IFERROR(VLOOKUP(B211,Blad1!A:H,6,FALSE),"")</f>
        <v/>
      </c>
      <c r="K211" s="1" t="str">
        <f>IFERROR(VLOOKUP(B211,Blad1!A:H,7,FALSE),"")</f>
        <v>N</v>
      </c>
      <c r="L211" s="1" t="str">
        <f>IFERROR(VLOOKUP(B211,Blad1!A:H,8,FALSE),"")</f>
        <v>E</v>
      </c>
    </row>
    <row r="212" spans="1:12" x14ac:dyDescent="0.3">
      <c r="A212" s="1" t="str">
        <f t="shared" si="3"/>
        <v>113567.000.00 P3-hypochloran container 1150 kg</v>
      </c>
      <c r="B212" s="1" t="s">
        <v>621</v>
      </c>
      <c r="C212" s="1" t="s">
        <v>620</v>
      </c>
      <c r="D212" s="1" t="s">
        <v>63</v>
      </c>
      <c r="E212" s="1" t="str">
        <f>IFERROR(VLOOKUP(B212,Blad1!A:H,2,FALSE),"")</f>
        <v>Bijtende, basische, anorganische vloeistof, N.E.G (natriumhydroxide, natriumhypochloriet)</v>
      </c>
      <c r="F212" s="1" t="e" cm="1">
        <f t="array" aca="1" ref="F212" ca="1">VBAProject.Module1.TekstTussenHaakjes(E212)</f>
        <v>#NAME?</v>
      </c>
      <c r="G212" s="1">
        <f>IFERROR(VLOOKUP(B212,Blad1!A:H,3,FALSE),"")</f>
        <v>3266</v>
      </c>
      <c r="H212" s="1" t="str">
        <f>IFERROR(VLOOKUP(B212,Blad1!A:H,4,FALSE),"")</f>
        <v>II</v>
      </c>
      <c r="I212" s="1" t="str">
        <f>IFERROR(VLOOKUP(B212,Blad1!A:H,5,FALSE),"")</f>
        <v>8</v>
      </c>
      <c r="J212" s="1" t="str">
        <f>IFERROR(VLOOKUP(B212,Blad1!A:H,6,FALSE),"")</f>
        <v/>
      </c>
      <c r="K212" s="1" t="str">
        <f>IFERROR(VLOOKUP(B212,Blad1!A:H,7,FALSE),"")</f>
        <v>N</v>
      </c>
      <c r="L212" s="1" t="str">
        <f>IFERROR(VLOOKUP(B212,Blad1!A:H,8,FALSE),"")</f>
        <v>E</v>
      </c>
    </row>
    <row r="213" spans="1:12" x14ac:dyDescent="0.3">
      <c r="A213" s="1" t="str">
        <f t="shared" si="3"/>
        <v>113568.000.00 P3-hypochloran vat 240 kg</v>
      </c>
      <c r="B213" s="1" t="s">
        <v>622</v>
      </c>
      <c r="C213" s="1" t="s">
        <v>620</v>
      </c>
      <c r="D213" s="1" t="s">
        <v>75</v>
      </c>
      <c r="E213" s="1" t="str">
        <f>IFERROR(VLOOKUP(B213,Blad1!A:H,2,FALSE),"")</f>
        <v>Bijtende, basische, anorganische vloeistof, N.E.G (natriumhydroxide, natriumhypochloriet)</v>
      </c>
      <c r="F213" s="1" t="e" cm="1">
        <f t="array" aca="1" ref="F213" ca="1">VBAProject.Module1.TekstTussenHaakjes(E213)</f>
        <v>#NAME?</v>
      </c>
      <c r="G213" s="1">
        <f>IFERROR(VLOOKUP(B213,Blad1!A:H,3,FALSE),"")</f>
        <v>3266</v>
      </c>
      <c r="H213" s="1" t="str">
        <f>IFERROR(VLOOKUP(B213,Blad1!A:H,4,FALSE),"")</f>
        <v>II</v>
      </c>
      <c r="I213" s="1" t="str">
        <f>IFERROR(VLOOKUP(B213,Blad1!A:H,5,FALSE),"")</f>
        <v>8</v>
      </c>
      <c r="J213" s="1" t="str">
        <f>IFERROR(VLOOKUP(B213,Blad1!A:H,6,FALSE),"")</f>
        <v/>
      </c>
      <c r="K213" s="1" t="str">
        <f>IFERROR(VLOOKUP(B213,Blad1!A:H,7,FALSE),"")</f>
        <v>N</v>
      </c>
      <c r="L213" s="1" t="str">
        <f>IFERROR(VLOOKUP(B213,Blad1!A:H,8,FALSE),"")</f>
        <v>E</v>
      </c>
    </row>
    <row r="214" spans="1:12" x14ac:dyDescent="0.3">
      <c r="A214" s="1" t="str">
        <f t="shared" si="3"/>
        <v>113573.000.00 P3-oxonia active can 21 kg</v>
      </c>
      <c r="B214" s="1" t="s">
        <v>627</v>
      </c>
      <c r="C214" s="1" t="s">
        <v>628</v>
      </c>
      <c r="D214" s="1" t="s">
        <v>40</v>
      </c>
      <c r="E214" s="1" t="str">
        <f>IFERROR(VLOOKUP(B214,Blad1!A:H,2,FALSE),"")</f>
        <v>Waterstofperoxide en peroxyazijnzuur,  mengsel, gestabiliseerd</v>
      </c>
      <c r="F214" s="1" t="e" cm="1">
        <f t="array" aca="1" ref="F214" ca="1">VBAProject.Module1.TekstTussenHaakjes(E214)</f>
        <v>#NAME?</v>
      </c>
      <c r="G214" s="1">
        <f>IFERROR(VLOOKUP(B214,Blad1!A:H,3,FALSE),"")</f>
        <v>3149</v>
      </c>
      <c r="H214" s="1" t="str">
        <f>IFERROR(VLOOKUP(B214,Blad1!A:H,4,FALSE),"")</f>
        <v>II</v>
      </c>
      <c r="I214" s="1" t="str">
        <f>IFERROR(VLOOKUP(B214,Blad1!A:H,5,FALSE),"")</f>
        <v>5.1</v>
      </c>
      <c r="J214" s="1" t="str">
        <f>IFERROR(VLOOKUP(B214,Blad1!A:H,6,FALSE),"")</f>
        <v>8</v>
      </c>
      <c r="K214" s="1" t="str">
        <f>IFERROR(VLOOKUP(B214,Blad1!A:H,7,FALSE),"")</f>
        <v>N</v>
      </c>
      <c r="L214" s="1" t="str">
        <f>IFERROR(VLOOKUP(B214,Blad1!A:H,8,FALSE),"")</f>
        <v>E</v>
      </c>
    </row>
    <row r="215" spans="1:12" x14ac:dyDescent="0.3">
      <c r="A215" s="1" t="str">
        <f t="shared" si="3"/>
        <v>113574.000.00 P3-oxonia active vat 220 kg connexx</v>
      </c>
      <c r="B215" s="1" t="s">
        <v>629</v>
      </c>
      <c r="C215" s="1" t="s">
        <v>628</v>
      </c>
      <c r="D215" s="1" t="s">
        <v>176</v>
      </c>
      <c r="E215" s="1" t="str">
        <f>IFERROR(VLOOKUP(B215,Blad1!A:H,2,FALSE),"")</f>
        <v>Waterstofperoxide en peroxyazijnzuur,  mengsel, gestabiliseerd</v>
      </c>
      <c r="F215" s="1" t="e" cm="1">
        <f t="array" aca="1" ref="F215" ca="1">VBAProject.Module1.TekstTussenHaakjes(E215)</f>
        <v>#NAME?</v>
      </c>
      <c r="G215" s="1">
        <f>IFERROR(VLOOKUP(B215,Blad1!A:H,3,FALSE),"")</f>
        <v>3149</v>
      </c>
      <c r="H215" s="1" t="str">
        <f>IFERROR(VLOOKUP(B215,Blad1!A:H,4,FALSE),"")</f>
        <v>II</v>
      </c>
      <c r="I215" s="1" t="str">
        <f>IFERROR(VLOOKUP(B215,Blad1!A:H,5,FALSE),"")</f>
        <v>5.1</v>
      </c>
      <c r="J215" s="1" t="str">
        <f>IFERROR(VLOOKUP(B215,Blad1!A:H,6,FALSE),"")</f>
        <v>8</v>
      </c>
      <c r="K215" s="1" t="str">
        <f>IFERROR(VLOOKUP(B215,Blad1!A:H,7,FALSE),"")</f>
        <v>N</v>
      </c>
      <c r="L215" s="1" t="str">
        <f>IFERROR(VLOOKUP(B215,Blad1!A:H,8,FALSE),"")</f>
        <v>E</v>
      </c>
    </row>
    <row r="216" spans="1:12" x14ac:dyDescent="0.3">
      <c r="A216" s="1" t="str">
        <f t="shared" si="3"/>
        <v>113575.000.00 P3-oxonia active container 1050 kg connexx</v>
      </c>
      <c r="B216" s="1" t="s">
        <v>630</v>
      </c>
      <c r="C216" s="1" t="s">
        <v>628</v>
      </c>
      <c r="D216" s="1" t="s">
        <v>178</v>
      </c>
      <c r="E216" s="1" t="str">
        <f>IFERROR(VLOOKUP(B216,Blad1!A:H,2,FALSE),"")</f>
        <v>Waterstofperoxide en peroxyazijnzuur,  mengsel, gestabiliseerd</v>
      </c>
      <c r="F216" s="1" t="e" cm="1">
        <f t="array" aca="1" ref="F216" ca="1">VBAProject.Module1.TekstTussenHaakjes(E216)</f>
        <v>#NAME?</v>
      </c>
      <c r="G216" s="1">
        <f>IFERROR(VLOOKUP(B216,Blad1!A:H,3,FALSE),"")</f>
        <v>3149</v>
      </c>
      <c r="H216" s="1" t="str">
        <f>IFERROR(VLOOKUP(B216,Blad1!A:H,4,FALSE),"")</f>
        <v>II</v>
      </c>
      <c r="I216" s="1" t="str">
        <f>IFERROR(VLOOKUP(B216,Blad1!A:H,5,FALSE),"")</f>
        <v>5.1</v>
      </c>
      <c r="J216" s="1" t="str">
        <f>IFERROR(VLOOKUP(B216,Blad1!A:H,6,FALSE),"")</f>
        <v>8</v>
      </c>
      <c r="K216" s="1" t="str">
        <f>IFERROR(VLOOKUP(B216,Blad1!A:H,7,FALSE),"")</f>
        <v>N</v>
      </c>
      <c r="L216" s="1" t="str">
        <f>IFERROR(VLOOKUP(B216,Blad1!A:H,8,FALSE),"")</f>
        <v>E</v>
      </c>
    </row>
    <row r="217" spans="1:12" x14ac:dyDescent="0.3">
      <c r="A217" s="1" t="str">
        <f t="shared" si="3"/>
        <v>113576.000.00 P3-Oxonia Active vat 220 kg protec drum</v>
      </c>
      <c r="B217" s="1" t="s">
        <v>631</v>
      </c>
      <c r="C217" s="1" t="s">
        <v>632</v>
      </c>
      <c r="D217" s="1" t="s">
        <v>196</v>
      </c>
      <c r="E217" s="1" t="str">
        <f>IFERROR(VLOOKUP(B217,Blad1!A:H,2,FALSE),"")</f>
        <v>Waterstofperoxide en peroxyazijnzuur,  mengsel, gestabiliseerd</v>
      </c>
      <c r="F217" s="1" t="e" cm="1">
        <f t="array" aca="1" ref="F217" ca="1">VBAProject.Module1.TekstTussenHaakjes(E217)</f>
        <v>#NAME?</v>
      </c>
      <c r="G217" s="1">
        <f>IFERROR(VLOOKUP(B217,Blad1!A:H,3,FALSE),"")</f>
        <v>3149</v>
      </c>
      <c r="H217" s="1" t="str">
        <f>IFERROR(VLOOKUP(B217,Blad1!A:H,4,FALSE),"")</f>
        <v>II</v>
      </c>
      <c r="I217" s="1" t="str">
        <f>IFERROR(VLOOKUP(B217,Blad1!A:H,5,FALSE),"")</f>
        <v>5.1</v>
      </c>
      <c r="J217" s="1" t="str">
        <f>IFERROR(VLOOKUP(B217,Blad1!A:H,6,FALSE),"")</f>
        <v>8</v>
      </c>
      <c r="K217" s="1" t="str">
        <f>IFERROR(VLOOKUP(B217,Blad1!A:H,7,FALSE),"")</f>
        <v>N</v>
      </c>
      <c r="L217" s="1" t="str">
        <f>IFERROR(VLOOKUP(B217,Blad1!A:H,8,FALSE),"")</f>
        <v>E</v>
      </c>
    </row>
    <row r="218" spans="1:12" x14ac:dyDescent="0.3">
      <c r="A218" s="1" t="str">
        <f t="shared" si="3"/>
        <v>113578.000.00 Mikro Quat NF doos 4x5 l</v>
      </c>
      <c r="B218" s="1" t="s">
        <v>633</v>
      </c>
      <c r="C218" s="1" t="s">
        <v>634</v>
      </c>
      <c r="D218" s="1" t="s">
        <v>125</v>
      </c>
      <c r="E218" s="1" t="str">
        <f>IFERROR(VLOOKUP(B218,Blad1!A:H,2,FALSE),"")</f>
        <v>Milieugevaarlijke vloiestof, N.E.G. (Alkyl ammonium choride)</v>
      </c>
      <c r="F218" s="1" t="e" cm="1">
        <f t="array" aca="1" ref="F218" ca="1">VBAProject.Module1.TekstTussenHaakjes(E218)</f>
        <v>#NAME?</v>
      </c>
      <c r="G218" s="1">
        <f>IFERROR(VLOOKUP(B218,Blad1!A:H,3,FALSE),"")</f>
        <v>3082</v>
      </c>
      <c r="H218" s="1" t="str">
        <f>IFERROR(VLOOKUP(B218,Blad1!A:H,4,FALSE),"")</f>
        <v>III</v>
      </c>
      <c r="I218" s="1" t="str">
        <f>IFERROR(VLOOKUP(B218,Blad1!A:H,5,FALSE),"")</f>
        <v>9</v>
      </c>
      <c r="J218" s="1" t="str">
        <f>IFERROR(VLOOKUP(B218,Blad1!A:H,6,FALSE),"")</f>
        <v/>
      </c>
      <c r="K218" s="1" t="str">
        <f>IFERROR(VLOOKUP(B218,Blad1!A:H,7,FALSE),"")</f>
        <v>J</v>
      </c>
      <c r="L218" s="1" t="str">
        <f>IFERROR(VLOOKUP(B218,Blad1!A:H,8,FALSE),"")</f>
        <v>E</v>
      </c>
    </row>
    <row r="219" spans="1:12" x14ac:dyDescent="0.3">
      <c r="A219" s="1" t="str">
        <f t="shared" si="3"/>
        <v>113579.000.00 P3-tresolin ST doos 4x5 l</v>
      </c>
      <c r="B219" s="1" t="s">
        <v>635</v>
      </c>
      <c r="C219" s="1" t="s">
        <v>636</v>
      </c>
      <c r="D219" s="1" t="s">
        <v>125</v>
      </c>
      <c r="E219" s="1" t="str">
        <f>IFERROR(VLOOKUP(B219,Blad1!A:H,2,FALSE),"")</f>
        <v>Milieugevaarlijke vloeistof, N.E.G. (quaternaire ammonium verbinding, al;kyl ammonium chloride)</v>
      </c>
      <c r="F219" s="1" t="e" cm="1">
        <f t="array" aca="1" ref="F219" ca="1">VBAProject.Module1.TekstTussenHaakjes(E219)</f>
        <v>#NAME?</v>
      </c>
      <c r="G219" s="1">
        <f>IFERROR(VLOOKUP(B219,Blad1!A:H,3,FALSE),"")</f>
        <v>3082</v>
      </c>
      <c r="H219" s="1" t="str">
        <f>IFERROR(VLOOKUP(B219,Blad1!A:H,4,FALSE),"")</f>
        <v>III</v>
      </c>
      <c r="I219" s="1" t="str">
        <f>IFERROR(VLOOKUP(B219,Blad1!A:H,5,FALSE),"")</f>
        <v>9</v>
      </c>
      <c r="J219" s="1" t="str">
        <f>IFERROR(VLOOKUP(B219,Blad1!A:H,6,FALSE),"")</f>
        <v/>
      </c>
      <c r="K219" s="1" t="str">
        <f>IFERROR(VLOOKUP(B219,Blad1!A:H,7,FALSE),"")</f>
        <v>J</v>
      </c>
      <c r="L219" s="1" t="str">
        <f>IFERROR(VLOOKUP(B219,Blad1!A:H,8,FALSE),"")</f>
        <v>E</v>
      </c>
    </row>
    <row r="220" spans="1:12" x14ac:dyDescent="0.3">
      <c r="A220" s="1" t="str">
        <f t="shared" si="3"/>
        <v>113580.000.00 P3-oxysan ZS can 20 kg</v>
      </c>
      <c r="B220" s="1" t="s">
        <v>637</v>
      </c>
      <c r="C220" s="1" t="s">
        <v>638</v>
      </c>
      <c r="D220" s="1" t="s">
        <v>110</v>
      </c>
      <c r="E220" s="1" t="str">
        <f>IFERROR(VLOOKUP(B220,Blad1!A:H,2,FALSE),"")</f>
        <v>Organisch peroxide, type F, vloeibaar (perazijnzuur , type F, gestabiliseerd)</v>
      </c>
      <c r="F220" s="1" t="e" cm="1">
        <f t="array" aca="1" ref="F220" ca="1">VBAProject.Module1.TekstTussenHaakjes(E220)</f>
        <v>#NAME?</v>
      </c>
      <c r="G220" s="1">
        <f>IFERROR(VLOOKUP(B220,Blad1!A:H,3,FALSE),"")</f>
        <v>3109</v>
      </c>
      <c r="H220" s="1" t="str">
        <f>IFERROR(VLOOKUP(B220,Blad1!A:H,4,FALSE),"")</f>
        <v/>
      </c>
      <c r="I220" s="1" t="str">
        <f>IFERROR(VLOOKUP(B220,Blad1!A:H,5,FALSE),"")</f>
        <v>5.2</v>
      </c>
      <c r="J220" s="1" t="str">
        <f>IFERROR(VLOOKUP(B220,Blad1!A:H,6,FALSE),"")</f>
        <v/>
      </c>
      <c r="K220" s="1" t="str">
        <f>IFERROR(VLOOKUP(B220,Blad1!A:H,7,FALSE),"")</f>
        <v>N</v>
      </c>
      <c r="L220" s="1" t="str">
        <f>IFERROR(VLOOKUP(B220,Blad1!A:H,8,FALSE),"")</f>
        <v>D</v>
      </c>
    </row>
    <row r="221" spans="1:12" x14ac:dyDescent="0.3">
      <c r="A221" s="1" t="str">
        <f t="shared" si="3"/>
        <v>113581.000.00 P3-oxysan ZS vat 210 kg connexx</v>
      </c>
      <c r="B221" s="1" t="s">
        <v>639</v>
      </c>
      <c r="C221" s="1" t="s">
        <v>638</v>
      </c>
      <c r="D221" s="1" t="s">
        <v>162</v>
      </c>
      <c r="E221" s="1" t="str">
        <f>IFERROR(VLOOKUP(B221,Blad1!A:H,2,FALSE),"")</f>
        <v>Organisch peroxide, type F, vloeibaar (perazijnzuur, type F, gestabiliseerd)</v>
      </c>
      <c r="F221" s="1" t="e" cm="1">
        <f t="array" aca="1" ref="F221" ca="1">VBAProject.Module1.TekstTussenHaakjes(E221)</f>
        <v>#NAME?</v>
      </c>
      <c r="G221" s="1">
        <f>IFERROR(VLOOKUP(B221,Blad1!A:H,3,FALSE),"")</f>
        <v>3109</v>
      </c>
      <c r="H221" s="1" t="str">
        <f>IFERROR(VLOOKUP(B221,Blad1!A:H,4,FALSE),"")</f>
        <v/>
      </c>
      <c r="I221" s="1" t="str">
        <f>IFERROR(VLOOKUP(B221,Blad1!A:H,5,FALSE),"")</f>
        <v>5.2</v>
      </c>
      <c r="J221" s="1" t="str">
        <f>IFERROR(VLOOKUP(B221,Blad1!A:H,6,FALSE),"")</f>
        <v/>
      </c>
      <c r="K221" s="1" t="str">
        <f>IFERROR(VLOOKUP(B221,Blad1!A:H,7,FALSE),"")</f>
        <v>N</v>
      </c>
      <c r="L221" s="1" t="str">
        <f>IFERROR(VLOOKUP(B221,Blad1!A:H,8,FALSE),"")</f>
        <v>D</v>
      </c>
    </row>
    <row r="222" spans="1:12" x14ac:dyDescent="0.3">
      <c r="A222" s="1" t="str">
        <f t="shared" si="3"/>
        <v>113583.000.00 P3-Oxysan ZS container 1000 kg connexx</v>
      </c>
      <c r="B222" s="1" t="s">
        <v>641</v>
      </c>
      <c r="C222" s="1" t="s">
        <v>642</v>
      </c>
      <c r="D222" s="1" t="s">
        <v>210</v>
      </c>
      <c r="E222" s="1" t="str">
        <f>IFERROR(VLOOKUP(B222,Blad1!A:H,2,FALSE),"")</f>
        <v>Organisch peroxide, type F, vloeibaar (perazijnzuur, type F, gestabiliseerd)</v>
      </c>
      <c r="F222" s="1" t="e" cm="1">
        <f t="array" aca="1" ref="F222" ca="1">VBAProject.Module1.TekstTussenHaakjes(E222)</f>
        <v>#NAME?</v>
      </c>
      <c r="G222" s="1">
        <f>IFERROR(VLOOKUP(B222,Blad1!A:H,3,FALSE),"")</f>
        <v>3109</v>
      </c>
      <c r="H222" s="1" t="str">
        <f>IFERROR(VLOOKUP(B222,Blad1!A:H,4,FALSE),"")</f>
        <v/>
      </c>
      <c r="I222" s="1" t="str">
        <f>IFERROR(VLOOKUP(B222,Blad1!A:H,5,FALSE),"")</f>
        <v>5.2</v>
      </c>
      <c r="J222" s="1" t="str">
        <f>IFERROR(VLOOKUP(B222,Blad1!A:H,6,FALSE),"")</f>
        <v/>
      </c>
      <c r="K222" s="1" t="str">
        <f>IFERROR(VLOOKUP(B222,Blad1!A:H,7,FALSE),"")</f>
        <v>N</v>
      </c>
      <c r="L222" s="1" t="str">
        <f>IFERROR(VLOOKUP(B222,Blad1!A:H,8,FALSE),"")</f>
        <v>D</v>
      </c>
    </row>
    <row r="223" spans="1:12" x14ac:dyDescent="0.3">
      <c r="A223" s="1" t="str">
        <f t="shared" si="3"/>
        <v>113584.000.00 P3-tsunami 100 can 21 kg</v>
      </c>
      <c r="B223" s="1" t="s">
        <v>643</v>
      </c>
      <c r="C223" s="1" t="s">
        <v>644</v>
      </c>
      <c r="D223" s="1" t="s">
        <v>40</v>
      </c>
      <c r="E223" s="1" t="str">
        <f>IFERROR(VLOOKUP(B223,Blad1!A:H,2,FALSE),"")</f>
        <v>Oxiderende vloeistof, bijtend, N.E.G. (Hydrogen peroxide, Peroxyacetic acid, acetic acid)</v>
      </c>
      <c r="F223" s="1" t="e" cm="1">
        <f t="array" aca="1" ref="F223" ca="1">VBAProject.Module1.TekstTussenHaakjes(E223)</f>
        <v>#NAME?</v>
      </c>
      <c r="G223" s="1">
        <f>IFERROR(VLOOKUP(B223,Blad1!A:H,3,FALSE),"")</f>
        <v>3098</v>
      </c>
      <c r="H223" s="1" t="str">
        <f>IFERROR(VLOOKUP(B223,Blad1!A:H,4,FALSE),"")</f>
        <v>III</v>
      </c>
      <c r="I223" s="1" t="str">
        <f>IFERROR(VLOOKUP(B223,Blad1!A:H,5,FALSE),"")</f>
        <v>5.1</v>
      </c>
      <c r="J223" s="1" t="str">
        <f>IFERROR(VLOOKUP(B223,Blad1!A:H,6,FALSE),"")</f>
        <v>8</v>
      </c>
      <c r="K223" s="1" t="str">
        <f>IFERROR(VLOOKUP(B223,Blad1!A:H,7,FALSE),"")</f>
        <v>N</v>
      </c>
      <c r="L223" s="1" t="str">
        <f>IFERROR(VLOOKUP(B223,Blad1!A:H,8,FALSE),"")</f>
        <v>B/D</v>
      </c>
    </row>
    <row r="224" spans="1:12" x14ac:dyDescent="0.3">
      <c r="A224" s="1" t="str">
        <f t="shared" si="3"/>
        <v>113585.000.00 P3-tsunami 100 vat 225 kg connexx</v>
      </c>
      <c r="B224" s="1" t="s">
        <v>645</v>
      </c>
      <c r="C224" s="1" t="s">
        <v>644</v>
      </c>
      <c r="D224" s="1" t="s">
        <v>181</v>
      </c>
      <c r="E224" s="1" t="str">
        <f>IFERROR(VLOOKUP(B224,Blad1!A:H,2,FALSE),"")</f>
        <v>Oxiderende vloeistof, bijtend, N.E.G. (Hydrogen peroxide, Peroxyacetic acid, acetic acid)</v>
      </c>
      <c r="F224" s="1" t="e" cm="1">
        <f t="array" aca="1" ref="F224" ca="1">VBAProject.Module1.TekstTussenHaakjes(E224)</f>
        <v>#NAME?</v>
      </c>
      <c r="G224" s="1">
        <f>IFERROR(VLOOKUP(B224,Blad1!A:H,3,FALSE),"")</f>
        <v>3098</v>
      </c>
      <c r="H224" s="1" t="str">
        <f>IFERROR(VLOOKUP(B224,Blad1!A:H,4,FALSE),"")</f>
        <v>III</v>
      </c>
      <c r="I224" s="1" t="str">
        <f>IFERROR(VLOOKUP(B224,Blad1!A:H,5,FALSE),"")</f>
        <v>5.1</v>
      </c>
      <c r="J224" s="1" t="str">
        <f>IFERROR(VLOOKUP(B224,Blad1!A:H,6,FALSE),"")</f>
        <v>8</v>
      </c>
      <c r="K224" s="1" t="str">
        <f>IFERROR(VLOOKUP(B224,Blad1!A:H,7,FALSE),"")</f>
        <v>N</v>
      </c>
      <c r="L224" s="1" t="str">
        <f>IFERROR(VLOOKUP(B224,Blad1!A:H,8,FALSE),"")</f>
        <v>B/D</v>
      </c>
    </row>
    <row r="225" spans="1:12" x14ac:dyDescent="0.3">
      <c r="A225" s="1" t="str">
        <f t="shared" si="3"/>
        <v>113586.000.00 P3-tsunami 100 container 1075 kg connexx</v>
      </c>
      <c r="B225" s="1" t="s">
        <v>646</v>
      </c>
      <c r="C225" s="1" t="s">
        <v>644</v>
      </c>
      <c r="D225" s="1" t="s">
        <v>207</v>
      </c>
      <c r="E225" s="1" t="str">
        <f>IFERROR(VLOOKUP(B225,Blad1!A:H,2,FALSE),"")</f>
        <v>Oxiderende vloeistof, bijtend, N.E.G. (Hydrogen peroxide, Peroxyacetic acid, acetic acid)</v>
      </c>
      <c r="F225" s="1" t="e" cm="1">
        <f t="array" aca="1" ref="F225" ca="1">VBAProject.Module1.TekstTussenHaakjes(E225)</f>
        <v>#NAME?</v>
      </c>
      <c r="G225" s="1">
        <f>IFERROR(VLOOKUP(B225,Blad1!A:H,3,FALSE),"")</f>
        <v>3098</v>
      </c>
      <c r="H225" s="1" t="str">
        <f>IFERROR(VLOOKUP(B225,Blad1!A:H,4,FALSE),"")</f>
        <v>III</v>
      </c>
      <c r="I225" s="1" t="str">
        <f>IFERROR(VLOOKUP(B225,Blad1!A:H,5,FALSE),"")</f>
        <v>5.1</v>
      </c>
      <c r="J225" s="1" t="str">
        <f>IFERROR(VLOOKUP(B225,Blad1!A:H,6,FALSE),"")</f>
        <v>8</v>
      </c>
      <c r="K225" s="1" t="str">
        <f>IFERROR(VLOOKUP(B225,Blad1!A:H,7,FALSE),"")</f>
        <v>N</v>
      </c>
      <c r="L225" s="1" t="str">
        <f>IFERROR(VLOOKUP(B225,Blad1!A:H,8,FALSE),"")</f>
        <v>B/D</v>
      </c>
    </row>
    <row r="226" spans="1:12" x14ac:dyDescent="0.3">
      <c r="A226" s="1" t="str">
        <f t="shared" si="3"/>
        <v>113587.000.00 Ansep CIP can 24 kg</v>
      </c>
      <c r="B226" s="1" t="s">
        <v>647</v>
      </c>
      <c r="C226" s="1" t="s">
        <v>648</v>
      </c>
      <c r="D226" s="1" t="s">
        <v>47</v>
      </c>
      <c r="E226" s="1" t="str">
        <f>IFERROR(VLOOKUP(B226,Blad1!A:H,2,FALSE),"")</f>
        <v>Bijtende, basische, anorganische vloeistof, N.E.G (natriumhydroxide, natriumhypochloriet)</v>
      </c>
      <c r="F226" s="1" t="e" cm="1">
        <f t="array" aca="1" ref="F226" ca="1">VBAProject.Module1.TekstTussenHaakjes(E226)</f>
        <v>#NAME?</v>
      </c>
      <c r="G226" s="1">
        <f>IFERROR(VLOOKUP(B226,Blad1!A:H,3,FALSE),"")</f>
        <v>3266</v>
      </c>
      <c r="H226" s="1" t="str">
        <f>IFERROR(VLOOKUP(B226,Blad1!A:H,4,FALSE),"")</f>
        <v>II</v>
      </c>
      <c r="I226" s="1" t="str">
        <f>IFERROR(VLOOKUP(B226,Blad1!A:H,5,FALSE),"")</f>
        <v>8</v>
      </c>
      <c r="J226" s="1" t="str">
        <f>IFERROR(VLOOKUP(B226,Blad1!A:H,6,FALSE),"")</f>
        <v/>
      </c>
      <c r="K226" s="1" t="str">
        <f>IFERROR(VLOOKUP(B226,Blad1!A:H,7,FALSE),"")</f>
        <v>N</v>
      </c>
      <c r="L226" s="1" t="str">
        <f>IFERROR(VLOOKUP(B226,Blad1!A:H,8,FALSE),"")</f>
        <v>E</v>
      </c>
    </row>
    <row r="227" spans="1:12" x14ac:dyDescent="0.3">
      <c r="A227" s="1" t="str">
        <f t="shared" si="3"/>
        <v>113588.000.00 Ansep CIP vat 245 kg</v>
      </c>
      <c r="B227" s="1" t="s">
        <v>649</v>
      </c>
      <c r="C227" s="1" t="s">
        <v>648</v>
      </c>
      <c r="D227" s="1" t="s">
        <v>70</v>
      </c>
      <c r="E227" s="1" t="str">
        <f>IFERROR(VLOOKUP(B227,Blad1!A:H,2,FALSE),"")</f>
        <v>Bijtende, basische, anorganische vloeistof, N.E.G (natriumhydroxide, natriumhypochloriet)</v>
      </c>
      <c r="F227" s="1" t="e" cm="1">
        <f t="array" aca="1" ref="F227" ca="1">VBAProject.Module1.TekstTussenHaakjes(E227)</f>
        <v>#NAME?</v>
      </c>
      <c r="G227" s="1">
        <f>IFERROR(VLOOKUP(B227,Blad1!A:H,3,FALSE),"")</f>
        <v>3266</v>
      </c>
      <c r="H227" s="1" t="str">
        <f>IFERROR(VLOOKUP(B227,Blad1!A:H,4,FALSE),"")</f>
        <v>II</v>
      </c>
      <c r="I227" s="1" t="str">
        <f>IFERROR(VLOOKUP(B227,Blad1!A:H,5,FALSE),"")</f>
        <v>8</v>
      </c>
      <c r="J227" s="1" t="str">
        <f>IFERROR(VLOOKUP(B227,Blad1!A:H,6,FALSE),"")</f>
        <v/>
      </c>
      <c r="K227" s="1" t="str">
        <f>IFERROR(VLOOKUP(B227,Blad1!A:H,7,FALSE),"")</f>
        <v>N</v>
      </c>
      <c r="L227" s="1" t="str">
        <f>IFERROR(VLOOKUP(B227,Blad1!A:H,8,FALSE),"")</f>
        <v>E</v>
      </c>
    </row>
    <row r="228" spans="1:12" x14ac:dyDescent="0.3">
      <c r="A228" s="1" t="str">
        <f t="shared" si="3"/>
        <v>113589.000.00 Ansep CIP container 1175 kg</v>
      </c>
      <c r="B228" s="1" t="s">
        <v>650</v>
      </c>
      <c r="C228" s="1" t="s">
        <v>648</v>
      </c>
      <c r="D228" s="1" t="s">
        <v>72</v>
      </c>
      <c r="E228" s="1" t="str">
        <f>IFERROR(VLOOKUP(B228,Blad1!A:H,2,FALSE),"")</f>
        <v>Bijtende, basische, anorganische vloeistof, N.E.G (natriumhydroxide, natriumhypochloriet)</v>
      </c>
      <c r="F228" s="1" t="e" cm="1">
        <f t="array" aca="1" ref="F228" ca="1">VBAProject.Module1.TekstTussenHaakjes(E228)</f>
        <v>#NAME?</v>
      </c>
      <c r="G228" s="1">
        <f>IFERROR(VLOOKUP(B228,Blad1!A:H,3,FALSE),"")</f>
        <v>3266</v>
      </c>
      <c r="H228" s="1" t="str">
        <f>IFERROR(VLOOKUP(B228,Blad1!A:H,4,FALSE),"")</f>
        <v>II</v>
      </c>
      <c r="I228" s="1" t="str">
        <f>IFERROR(VLOOKUP(B228,Blad1!A:H,5,FALSE),"")</f>
        <v>8</v>
      </c>
      <c r="J228" s="1" t="str">
        <f>IFERROR(VLOOKUP(B228,Blad1!A:H,6,FALSE),"")</f>
        <v/>
      </c>
      <c r="K228" s="1" t="str">
        <f>IFERROR(VLOOKUP(B228,Blad1!A:H,7,FALSE),"")</f>
        <v>N</v>
      </c>
      <c r="L228" s="1" t="str">
        <f>IFERROR(VLOOKUP(B228,Blad1!A:H,8,FALSE),"")</f>
        <v>E</v>
      </c>
    </row>
    <row r="229" spans="1:12" x14ac:dyDescent="0.3">
      <c r="A229" s="1" t="str">
        <f t="shared" si="3"/>
        <v>113590.000.00 Sirafan Speed doos 6x750 ml</v>
      </c>
      <c r="B229" s="1" t="s">
        <v>651</v>
      </c>
      <c r="C229" s="1" t="s">
        <v>652</v>
      </c>
      <c r="D229" s="1" t="s">
        <v>145</v>
      </c>
      <c r="E229" s="1" t="str">
        <f>IFERROR(VLOOKUP(B229,Blad1!A:H,2,FALSE),"")</f>
        <v>Alcoholen, N.E.G.  (propanol)</v>
      </c>
      <c r="F229" s="1" t="e" cm="1">
        <f t="array" aca="1" ref="F229" ca="1">VBAProject.Module1.TekstTussenHaakjes(E229)</f>
        <v>#NAME?</v>
      </c>
      <c r="G229" s="1">
        <f>IFERROR(VLOOKUP(B229,Blad1!A:H,3,FALSE),"")</f>
        <v>1987</v>
      </c>
      <c r="H229" s="1" t="str">
        <f>IFERROR(VLOOKUP(B229,Blad1!A:H,4,FALSE),"")</f>
        <v>III</v>
      </c>
      <c r="I229" s="1" t="str">
        <f>IFERROR(VLOOKUP(B229,Blad1!A:H,5,FALSE),"")</f>
        <v>3</v>
      </c>
      <c r="J229" s="1" t="str">
        <f>IFERROR(VLOOKUP(B229,Blad1!A:H,6,FALSE),"")</f>
        <v/>
      </c>
      <c r="K229" s="1" t="str">
        <f>IFERROR(VLOOKUP(B229,Blad1!A:H,7,FALSE),"")</f>
        <v>J</v>
      </c>
      <c r="L229" s="1" t="str">
        <f>IFERROR(VLOOKUP(B229,Blad1!A:H,8,FALSE),"")</f>
        <v>D/E</v>
      </c>
    </row>
    <row r="230" spans="1:12" x14ac:dyDescent="0.3">
      <c r="A230" s="1" t="str">
        <f t="shared" si="3"/>
        <v>113591.000.00 Sirafan Speed doos 2x5 l</v>
      </c>
      <c r="B230" s="1" t="s">
        <v>653</v>
      </c>
      <c r="C230" s="1" t="s">
        <v>652</v>
      </c>
      <c r="D230" s="1" t="s">
        <v>147</v>
      </c>
      <c r="E230" s="1" t="str">
        <f>IFERROR(VLOOKUP(B230,Blad1!A:H,2,FALSE),"")</f>
        <v>Alcoholen, N.E.G.  ( propanol)</v>
      </c>
      <c r="F230" s="1" t="e" cm="1">
        <f t="array" aca="1" ref="F230" ca="1">VBAProject.Module1.TekstTussenHaakjes(E230)</f>
        <v>#NAME?</v>
      </c>
      <c r="G230" s="1">
        <f>IFERROR(VLOOKUP(B230,Blad1!A:H,3,FALSE),"")</f>
        <v>1987</v>
      </c>
      <c r="H230" s="1" t="str">
        <f>IFERROR(VLOOKUP(B230,Blad1!A:H,4,FALSE),"")</f>
        <v>III</v>
      </c>
      <c r="I230" s="1" t="str">
        <f>IFERROR(VLOOKUP(B230,Blad1!A:H,5,FALSE),"")</f>
        <v>3</v>
      </c>
      <c r="J230" s="1" t="str">
        <f>IFERROR(VLOOKUP(B230,Blad1!A:H,6,FALSE),"")</f>
        <v/>
      </c>
      <c r="K230" s="1" t="str">
        <f>IFERROR(VLOOKUP(B230,Blad1!A:H,7,FALSE),"")</f>
        <v>J</v>
      </c>
      <c r="L230" s="1" t="str">
        <f>IFERROR(VLOOKUP(B230,Blad1!A:H,8,FALSE),"")</f>
        <v>D/E</v>
      </c>
    </row>
    <row r="231" spans="1:12" x14ac:dyDescent="0.3">
      <c r="A231" s="1" t="str">
        <f t="shared" si="3"/>
        <v>113592.000.00 P3-oxonia active S can 22 kg</v>
      </c>
      <c r="B231" s="1" t="s">
        <v>654</v>
      </c>
      <c r="C231" s="1" t="s">
        <v>655</v>
      </c>
      <c r="D231" s="1" t="s">
        <v>36</v>
      </c>
      <c r="E231" s="1" t="str">
        <f>IFERROR(VLOOKUP(B231,Blad1!A:H,2,FALSE),"")</f>
        <v>Organisch peroxide, type F, vloeibaar (perazijnzuur)</v>
      </c>
      <c r="F231" s="1" t="e" cm="1">
        <f t="array" aca="1" ref="F231" ca="1">VBAProject.Module1.TekstTussenHaakjes(E231)</f>
        <v>#NAME?</v>
      </c>
      <c r="G231" s="1">
        <f>IFERROR(VLOOKUP(B231,Blad1!A:H,3,FALSE),"")</f>
        <v>3109</v>
      </c>
      <c r="H231" s="1" t="str">
        <f>IFERROR(VLOOKUP(B231,Blad1!A:H,4,FALSE),"")</f>
        <v>II</v>
      </c>
      <c r="I231" s="1" t="str">
        <f>IFERROR(VLOOKUP(B231,Blad1!A:H,5,FALSE),"")</f>
        <v>5.2</v>
      </c>
      <c r="J231" s="1" t="str">
        <f>IFERROR(VLOOKUP(B231,Blad1!A:H,6,FALSE),"")</f>
        <v/>
      </c>
      <c r="K231" s="1" t="str">
        <f>IFERROR(VLOOKUP(B231,Blad1!A:H,7,FALSE),"")</f>
        <v>N</v>
      </c>
      <c r="L231" s="1" t="str">
        <f>IFERROR(VLOOKUP(B231,Blad1!A:H,8,FALSE),"")</f>
        <v>D</v>
      </c>
    </row>
    <row r="232" spans="1:12" x14ac:dyDescent="0.3">
      <c r="A232" s="1" t="str">
        <f t="shared" si="3"/>
        <v>113593.000.00 P3-oxonia active S vat 225 kg connexx</v>
      </c>
      <c r="B232" s="1" t="s">
        <v>656</v>
      </c>
      <c r="C232" s="1" t="s">
        <v>655</v>
      </c>
      <c r="D232" s="1" t="s">
        <v>181</v>
      </c>
      <c r="E232" s="1" t="str">
        <f>IFERROR(VLOOKUP(B232,Blad1!A:H,2,FALSE),"")</f>
        <v>Organisch peroxide, type F, vloeibaar (perazijnzuur)</v>
      </c>
      <c r="F232" s="1" t="e" cm="1">
        <f t="array" aca="1" ref="F232" ca="1">VBAProject.Module1.TekstTussenHaakjes(E232)</f>
        <v>#NAME?</v>
      </c>
      <c r="G232" s="1">
        <f>IFERROR(VLOOKUP(B232,Blad1!A:H,3,FALSE),"")</f>
        <v>3109</v>
      </c>
      <c r="H232" s="1" t="str">
        <f>IFERROR(VLOOKUP(B232,Blad1!A:H,4,FALSE),"")</f>
        <v>II</v>
      </c>
      <c r="I232" s="1" t="str">
        <f>IFERROR(VLOOKUP(B232,Blad1!A:H,5,FALSE),"")</f>
        <v>5.2</v>
      </c>
      <c r="J232" s="1" t="str">
        <f>IFERROR(VLOOKUP(B232,Blad1!A:H,6,FALSE),"")</f>
        <v/>
      </c>
      <c r="K232" s="1" t="str">
        <f>IFERROR(VLOOKUP(B232,Blad1!A:H,7,FALSE),"")</f>
        <v>N</v>
      </c>
      <c r="L232" s="1" t="str">
        <f>IFERROR(VLOOKUP(B232,Blad1!A:H,8,FALSE),"")</f>
        <v>D</v>
      </c>
    </row>
    <row r="233" spans="1:12" x14ac:dyDescent="0.3">
      <c r="A233" s="1" t="str">
        <f t="shared" si="3"/>
        <v>113594.000.00 P3-oxonia active S container 1075 kg connexx</v>
      </c>
      <c r="B233" s="1" t="s">
        <v>657</v>
      </c>
      <c r="C233" s="1" t="s">
        <v>655</v>
      </c>
      <c r="D233" s="1" t="s">
        <v>207</v>
      </c>
      <c r="E233" s="1" t="str">
        <f>IFERROR(VLOOKUP(B233,Blad1!A:H,2,FALSE),"")</f>
        <v>Organisch peroxide, type F, vloeibaar (perazijnzuur)</v>
      </c>
      <c r="F233" s="1" t="e" cm="1">
        <f t="array" aca="1" ref="F233" ca="1">VBAProject.Module1.TekstTussenHaakjes(E233)</f>
        <v>#NAME?</v>
      </c>
      <c r="G233" s="1">
        <f>IFERROR(VLOOKUP(B233,Blad1!A:H,3,FALSE),"")</f>
        <v>3109</v>
      </c>
      <c r="H233" s="1" t="str">
        <f>IFERROR(VLOOKUP(B233,Blad1!A:H,4,FALSE),"")</f>
        <v>II</v>
      </c>
      <c r="I233" s="1" t="str">
        <f>IFERROR(VLOOKUP(B233,Blad1!A:H,5,FALSE),"")</f>
        <v>5.2</v>
      </c>
      <c r="J233" s="1" t="str">
        <f>IFERROR(VLOOKUP(B233,Blad1!A:H,6,FALSE),"")</f>
        <v/>
      </c>
      <c r="K233" s="1" t="str">
        <f>IFERROR(VLOOKUP(B233,Blad1!A:H,7,FALSE),"")</f>
        <v>N</v>
      </c>
      <c r="L233" s="1" t="str">
        <f>IFERROR(VLOOKUP(B233,Blad1!A:H,8,FALSE),"")</f>
        <v>D</v>
      </c>
    </row>
    <row r="234" spans="1:12" x14ac:dyDescent="0.3">
      <c r="A234" s="1" t="str">
        <f t="shared" si="3"/>
        <v>113595.000.00 Ansep ALU can 24 kg</v>
      </c>
      <c r="B234" s="1" t="s">
        <v>658</v>
      </c>
      <c r="C234" s="1" t="s">
        <v>659</v>
      </c>
      <c r="D234" s="1" t="s">
        <v>47</v>
      </c>
      <c r="E234" s="1" t="str">
        <f>IFERROR(VLOOKUP(B234,Blad1!A:H,2,FALSE),"")</f>
        <v>Bijtende basische anorganische vloeistof NEG(sodium metasilicate,natriumhypochloriet) Milieugevaarlk</v>
      </c>
      <c r="F234" s="1" t="e" cm="1">
        <f t="array" aca="1" ref="F234" ca="1">VBAProject.Module1.TekstTussenHaakjes(E234)</f>
        <v>#NAME?</v>
      </c>
      <c r="G234" s="1">
        <f>IFERROR(VLOOKUP(B234,Blad1!A:H,3,FALSE),"")</f>
        <v>3266</v>
      </c>
      <c r="H234" s="1" t="str">
        <f>IFERROR(VLOOKUP(B234,Blad1!A:H,4,FALSE),"")</f>
        <v>III</v>
      </c>
      <c r="I234" s="1" t="str">
        <f>IFERROR(VLOOKUP(B234,Blad1!A:H,5,FALSE),"")</f>
        <v>8</v>
      </c>
      <c r="J234" s="1" t="str">
        <f>IFERROR(VLOOKUP(B234,Blad1!A:H,6,FALSE),"")</f>
        <v/>
      </c>
      <c r="K234" s="1" t="str">
        <f>IFERROR(VLOOKUP(B234,Blad1!A:H,7,FALSE),"")</f>
        <v>N</v>
      </c>
      <c r="L234" s="1" t="str">
        <f>IFERROR(VLOOKUP(B234,Blad1!A:H,8,FALSE),"")</f>
        <v>E</v>
      </c>
    </row>
    <row r="235" spans="1:12" x14ac:dyDescent="0.3">
      <c r="A235" s="1" t="str">
        <f t="shared" si="3"/>
        <v>113596.000.00 Ansep ALU vat 255 kg</v>
      </c>
      <c r="B235" s="1" t="s">
        <v>660</v>
      </c>
      <c r="C235" s="1" t="s">
        <v>659</v>
      </c>
      <c r="D235" s="1" t="s">
        <v>167</v>
      </c>
      <c r="E235" s="1" t="str">
        <f>IFERROR(VLOOKUP(B235,Blad1!A:H,2,FALSE),"")</f>
        <v>Bijtende basische anorganische vloeistof NEG(sodium metasilicate,natriumhypochloriet) Milieugevaarlk</v>
      </c>
      <c r="F235" s="1" t="e" cm="1">
        <f t="array" aca="1" ref="F235" ca="1">VBAProject.Module1.TekstTussenHaakjes(E235)</f>
        <v>#NAME?</v>
      </c>
      <c r="G235" s="1">
        <f>IFERROR(VLOOKUP(B235,Blad1!A:H,3,FALSE),"")</f>
        <v>3266</v>
      </c>
      <c r="H235" s="1" t="str">
        <f>IFERROR(VLOOKUP(B235,Blad1!A:H,4,FALSE),"")</f>
        <v>III</v>
      </c>
      <c r="I235" s="1" t="str">
        <f>IFERROR(VLOOKUP(B235,Blad1!A:H,5,FALSE),"")</f>
        <v>8</v>
      </c>
      <c r="J235" s="1" t="str">
        <f>IFERROR(VLOOKUP(B235,Blad1!A:H,6,FALSE),"")</f>
        <v/>
      </c>
      <c r="K235" s="1" t="str">
        <f>IFERROR(VLOOKUP(B235,Blad1!A:H,7,FALSE),"")</f>
        <v>N</v>
      </c>
      <c r="L235" s="1" t="str">
        <f>IFERROR(VLOOKUP(B235,Blad1!A:H,8,FALSE),"")</f>
        <v>E</v>
      </c>
    </row>
    <row r="236" spans="1:12" x14ac:dyDescent="0.3">
      <c r="A236" s="1" t="str">
        <f t="shared" si="3"/>
        <v>113597.000.00 Ansep ALU container 1200 kg</v>
      </c>
      <c r="B236" s="1" t="s">
        <v>661</v>
      </c>
      <c r="C236" s="1" t="s">
        <v>659</v>
      </c>
      <c r="D236" s="1" t="s">
        <v>77</v>
      </c>
      <c r="E236" s="1" t="str">
        <f>IFERROR(VLOOKUP(B236,Blad1!A:H,2,FALSE),"")</f>
        <v>Bijtende basische anorganische vloeistof NEG(sodium metasilicate,natriumhypochloriet) Milieugevaarlk</v>
      </c>
      <c r="F236" s="1" t="e" cm="1">
        <f t="array" aca="1" ref="F236" ca="1">VBAProject.Module1.TekstTussenHaakjes(E236)</f>
        <v>#NAME?</v>
      </c>
      <c r="G236" s="1">
        <f>IFERROR(VLOOKUP(B236,Blad1!A:H,3,FALSE),"")</f>
        <v>3266</v>
      </c>
      <c r="H236" s="1" t="str">
        <f>IFERROR(VLOOKUP(B236,Blad1!A:H,4,FALSE),"")</f>
        <v>III</v>
      </c>
      <c r="I236" s="1" t="str">
        <f>IFERROR(VLOOKUP(B236,Blad1!A:H,5,FALSE),"")</f>
        <v>8</v>
      </c>
      <c r="J236" s="1" t="str">
        <f>IFERROR(VLOOKUP(B236,Blad1!A:H,6,FALSE),"")</f>
        <v/>
      </c>
      <c r="K236" s="1" t="str">
        <f>IFERROR(VLOOKUP(B236,Blad1!A:H,7,FALSE),"")</f>
        <v>N</v>
      </c>
      <c r="L236" s="1" t="str">
        <f>IFERROR(VLOOKUP(B236,Blad1!A:H,8,FALSE),"")</f>
        <v>E</v>
      </c>
    </row>
    <row r="237" spans="1:12" x14ac:dyDescent="0.3">
      <c r="A237" s="1" t="str">
        <f t="shared" si="3"/>
        <v>113600.000.00 DrySan Oxy doos 12x1 l</v>
      </c>
      <c r="B237" s="1" t="s">
        <v>663</v>
      </c>
      <c r="C237" s="1" t="s">
        <v>664</v>
      </c>
      <c r="D237" s="1" t="s">
        <v>149</v>
      </c>
      <c r="E237" s="1" t="str">
        <f>IFERROR(VLOOKUP(B237,Blad1!A:H,2,FALSE),"")</f>
        <v/>
      </c>
      <c r="F237" s="1" t="e" cm="1">
        <f t="array" aca="1" ref="F237" ca="1">VBAProject.Module1.TekstTussenHaakjes(E237)</f>
        <v>#NAME?</v>
      </c>
      <c r="G237" s="1" t="str">
        <f>IFERROR(VLOOKUP(B237,Blad1!A:H,3,FALSE),"")</f>
        <v/>
      </c>
      <c r="H237" s="1" t="str">
        <f>IFERROR(VLOOKUP(B237,Blad1!A:H,4,FALSE),"")</f>
        <v/>
      </c>
      <c r="I237" s="1" t="str">
        <f>IFERROR(VLOOKUP(B237,Blad1!A:H,5,FALSE),"")</f>
        <v/>
      </c>
      <c r="J237" s="1" t="str">
        <f>IFERROR(VLOOKUP(B237,Blad1!A:H,6,FALSE),"")</f>
        <v/>
      </c>
      <c r="K237" s="1" t="str">
        <f>IFERROR(VLOOKUP(B237,Blad1!A:H,7,FALSE),"")</f>
        <v/>
      </c>
      <c r="L237" s="1" t="str">
        <f>IFERROR(VLOOKUP(B237,Blad1!A:H,8,FALSE),"")</f>
        <v/>
      </c>
    </row>
    <row r="238" spans="1:12" x14ac:dyDescent="0.3">
      <c r="A238" s="1" t="str">
        <f t="shared" si="3"/>
        <v>113601.000.00 DrySan Oxy doos 4x5 l</v>
      </c>
      <c r="B238" s="1" t="s">
        <v>665</v>
      </c>
      <c r="C238" s="1" t="s">
        <v>664</v>
      </c>
      <c r="D238" s="1" t="s">
        <v>125</v>
      </c>
      <c r="E238" s="1" t="str">
        <f>IFERROR(VLOOKUP(B238,Blad1!A:H,2,FALSE),"")</f>
        <v/>
      </c>
      <c r="F238" s="1" t="e" cm="1">
        <f t="array" aca="1" ref="F238" ca="1">VBAProject.Module1.TekstTussenHaakjes(E238)</f>
        <v>#NAME?</v>
      </c>
      <c r="G238" s="1" t="str">
        <f>IFERROR(VLOOKUP(B238,Blad1!A:H,3,FALSE),"")</f>
        <v/>
      </c>
      <c r="H238" s="1" t="str">
        <f>IFERROR(VLOOKUP(B238,Blad1!A:H,4,FALSE),"")</f>
        <v/>
      </c>
      <c r="I238" s="1" t="str">
        <f>IFERROR(VLOOKUP(B238,Blad1!A:H,5,FALSE),"")</f>
        <v/>
      </c>
      <c r="J238" s="1" t="str">
        <f>IFERROR(VLOOKUP(B238,Blad1!A:H,6,FALSE),"")</f>
        <v/>
      </c>
      <c r="K238" s="1" t="str">
        <f>IFERROR(VLOOKUP(B238,Blad1!A:H,7,FALSE),"")</f>
        <v/>
      </c>
      <c r="L238" s="1" t="str">
        <f>IFERROR(VLOOKUP(B238,Blad1!A:H,8,FALSE),"")</f>
        <v/>
      </c>
    </row>
    <row r="239" spans="1:12" x14ac:dyDescent="0.3">
      <c r="A239" s="1" t="str">
        <f t="shared" si="3"/>
        <v>113602.000.00 DrySan Oxy can 19 kg</v>
      </c>
      <c r="B239" s="1" t="s">
        <v>666</v>
      </c>
      <c r="C239" s="1" t="s">
        <v>664</v>
      </c>
      <c r="D239" s="1" t="s">
        <v>129</v>
      </c>
      <c r="E239" s="1" t="str">
        <f>IFERROR(VLOOKUP(B239,Blad1!A:H,2,FALSE),"")</f>
        <v/>
      </c>
      <c r="F239" s="1" t="e" cm="1">
        <f t="array" aca="1" ref="F239" ca="1">VBAProject.Module1.TekstTussenHaakjes(E239)</f>
        <v>#NAME?</v>
      </c>
      <c r="G239" s="1" t="str">
        <f>IFERROR(VLOOKUP(B239,Blad1!A:H,3,FALSE),"")</f>
        <v/>
      </c>
      <c r="H239" s="1" t="str">
        <f>IFERROR(VLOOKUP(B239,Blad1!A:H,4,FALSE),"")</f>
        <v/>
      </c>
      <c r="I239" s="1" t="str">
        <f>IFERROR(VLOOKUP(B239,Blad1!A:H,5,FALSE),"")</f>
        <v/>
      </c>
      <c r="J239" s="1" t="str">
        <f>IFERROR(VLOOKUP(B239,Blad1!A:H,6,FALSE),"")</f>
        <v/>
      </c>
      <c r="K239" s="1" t="str">
        <f>IFERROR(VLOOKUP(B239,Blad1!A:H,7,FALSE),"")</f>
        <v/>
      </c>
      <c r="L239" s="1" t="str">
        <f>IFERROR(VLOOKUP(B239,Blad1!A:H,8,FALSE),"")</f>
        <v/>
      </c>
    </row>
    <row r="240" spans="1:12" x14ac:dyDescent="0.3">
      <c r="A240" s="1" t="str">
        <f t="shared" si="3"/>
        <v>113603.000.00 OxyDes Rapid doos 12x1 l</v>
      </c>
      <c r="B240" s="1" t="s">
        <v>667</v>
      </c>
      <c r="C240" s="1" t="s">
        <v>668</v>
      </c>
      <c r="D240" s="1" t="s">
        <v>149</v>
      </c>
      <c r="E240" s="1" t="str">
        <f>IFERROR(VLOOKUP(B240,Blad1!A:H,2,FALSE),"")</f>
        <v>n-Propanol</v>
      </c>
      <c r="F240" s="1" t="e" cm="1">
        <f t="array" aca="1" ref="F240" ca="1">VBAProject.Module1.TekstTussenHaakjes(E240)</f>
        <v>#NAME?</v>
      </c>
      <c r="G240" s="1">
        <f>IFERROR(VLOOKUP(B240,Blad1!A:H,3,FALSE),"")</f>
        <v>1274</v>
      </c>
      <c r="H240" s="1" t="str">
        <f>IFERROR(VLOOKUP(B240,Blad1!A:H,4,FALSE),"")</f>
        <v>III</v>
      </c>
      <c r="I240" s="1" t="str">
        <f>IFERROR(VLOOKUP(B240,Blad1!A:H,5,FALSE),"")</f>
        <v>3</v>
      </c>
      <c r="J240" s="1" t="str">
        <f>IFERROR(VLOOKUP(B240,Blad1!A:H,6,FALSE),"")</f>
        <v/>
      </c>
      <c r="K240" s="1" t="str">
        <f>IFERROR(VLOOKUP(B240,Blad1!A:H,7,FALSE),"")</f>
        <v>J</v>
      </c>
      <c r="L240" s="1" t="str">
        <f>IFERROR(VLOOKUP(B240,Blad1!A:H,8,FALSE),"")</f>
        <v>D/E</v>
      </c>
    </row>
    <row r="241" spans="1:12" x14ac:dyDescent="0.3">
      <c r="A241" s="1" t="str">
        <f t="shared" si="3"/>
        <v>113604.000.00 OxyDes Rapid doos 4x5 l</v>
      </c>
      <c r="B241" s="1" t="s">
        <v>669</v>
      </c>
      <c r="C241" s="1" t="s">
        <v>668</v>
      </c>
      <c r="D241" s="1" t="s">
        <v>125</v>
      </c>
      <c r="E241" s="1" t="str">
        <f>IFERROR(VLOOKUP(B241,Blad1!A:H,2,FALSE),"")</f>
        <v>n-Propanol</v>
      </c>
      <c r="F241" s="1" t="e" cm="1">
        <f t="array" aca="1" ref="F241" ca="1">VBAProject.Module1.TekstTussenHaakjes(E241)</f>
        <v>#NAME?</v>
      </c>
      <c r="G241" s="1">
        <f>IFERROR(VLOOKUP(B241,Blad1!A:H,3,FALSE),"")</f>
        <v>1274</v>
      </c>
      <c r="H241" s="1" t="str">
        <f>IFERROR(VLOOKUP(B241,Blad1!A:H,4,FALSE),"")</f>
        <v>III</v>
      </c>
      <c r="I241" s="1" t="str">
        <f>IFERROR(VLOOKUP(B241,Blad1!A:H,5,FALSE),"")</f>
        <v>3</v>
      </c>
      <c r="J241" s="1" t="str">
        <f>IFERROR(VLOOKUP(B241,Blad1!A:H,6,FALSE),"")</f>
        <v/>
      </c>
      <c r="K241" s="1" t="str">
        <f>IFERROR(VLOOKUP(B241,Blad1!A:H,7,FALSE),"")</f>
        <v>J</v>
      </c>
      <c r="L241" s="1" t="str">
        <f>IFERROR(VLOOKUP(B241,Blad1!A:H,8,FALSE),"")</f>
        <v>D/E</v>
      </c>
    </row>
    <row r="242" spans="1:12" x14ac:dyDescent="0.3">
      <c r="A242" s="1" t="str">
        <f t="shared" si="3"/>
        <v>113605.000.00 OxyDes Rapid can 19 kg</v>
      </c>
      <c r="B242" s="1" t="s">
        <v>670</v>
      </c>
      <c r="C242" s="1" t="s">
        <v>668</v>
      </c>
      <c r="D242" s="1" t="s">
        <v>129</v>
      </c>
      <c r="E242" s="1" t="str">
        <f>IFERROR(VLOOKUP(B242,Blad1!A:H,2,FALSE),"")</f>
        <v>n-Propanol</v>
      </c>
      <c r="F242" s="1" t="e" cm="1">
        <f t="array" aca="1" ref="F242" ca="1">VBAProject.Module1.TekstTussenHaakjes(E242)</f>
        <v>#NAME?</v>
      </c>
      <c r="G242" s="1">
        <f>IFERROR(VLOOKUP(B242,Blad1!A:H,3,FALSE),"")</f>
        <v>1274</v>
      </c>
      <c r="H242" s="1" t="str">
        <f>IFERROR(VLOOKUP(B242,Blad1!A:H,4,FALSE),"")</f>
        <v>III</v>
      </c>
      <c r="I242" s="1" t="str">
        <f>IFERROR(VLOOKUP(B242,Blad1!A:H,5,FALSE),"")</f>
        <v>3</v>
      </c>
      <c r="J242" s="1" t="str">
        <f>IFERROR(VLOOKUP(B242,Blad1!A:H,6,FALSE),"")</f>
        <v/>
      </c>
      <c r="K242" s="1" t="str">
        <f>IFERROR(VLOOKUP(B242,Blad1!A:H,7,FALSE),"")</f>
        <v>N</v>
      </c>
      <c r="L242" s="1" t="str">
        <f>IFERROR(VLOOKUP(B242,Blad1!A:H,8,FALSE),"")</f>
        <v>D/E</v>
      </c>
    </row>
    <row r="243" spans="1:12" x14ac:dyDescent="0.3">
      <c r="A243" s="1" t="str">
        <f t="shared" si="3"/>
        <v>113606.000.00 Bakta chloortabletten doos 6x250 st</v>
      </c>
      <c r="B243" s="1" t="s">
        <v>671</v>
      </c>
      <c r="C243" s="1" t="s">
        <v>672</v>
      </c>
      <c r="D243" s="1" t="s">
        <v>673</v>
      </c>
      <c r="E243" s="1" t="str">
        <f>IFERROR(VLOOKUP(B243,Blad1!A:H,2,FALSE),"")</f>
        <v>Milieugevaarlijke vaste stof, N.E.G.(trocloseen natrium, dihydraat)</v>
      </c>
      <c r="F243" s="1" t="e" cm="1">
        <f t="array" aca="1" ref="F243" ca="1">VBAProject.Module1.TekstTussenHaakjes(E243)</f>
        <v>#NAME?</v>
      </c>
      <c r="G243" s="1">
        <f>IFERROR(VLOOKUP(B243,Blad1!A:H,3,FALSE),"")</f>
        <v>3077</v>
      </c>
      <c r="H243" s="1" t="str">
        <f>IFERROR(VLOOKUP(B243,Blad1!A:H,4,FALSE),"")</f>
        <v>III</v>
      </c>
      <c r="I243" s="1" t="str">
        <f>IFERROR(VLOOKUP(B243,Blad1!A:H,5,FALSE),"")</f>
        <v>9</v>
      </c>
      <c r="J243" s="1" t="str">
        <f>IFERROR(VLOOKUP(B243,Blad1!A:H,6,FALSE),"")</f>
        <v/>
      </c>
      <c r="K243" s="1" t="str">
        <f>IFERROR(VLOOKUP(B243,Blad1!A:H,7,FALSE),"")</f>
        <v>J</v>
      </c>
      <c r="L243" s="1" t="str">
        <f>IFERROR(VLOOKUP(B243,Blad1!A:H,8,FALSE),"")</f>
        <v>E</v>
      </c>
    </row>
    <row r="244" spans="1:12" x14ac:dyDescent="0.3">
      <c r="A244" s="1" t="str">
        <f t="shared" si="3"/>
        <v>113607.000.00 Incidin Oxyfoam doos 6x750 ml</v>
      </c>
      <c r="B244" s="1" t="s">
        <v>674</v>
      </c>
      <c r="C244" s="1" t="s">
        <v>675</v>
      </c>
      <c r="D244" s="1" t="s">
        <v>145</v>
      </c>
      <c r="E244" s="1" t="str">
        <f>IFERROR(VLOOKUP(B244,Blad1!A:H,2,FALSE),"")</f>
        <v/>
      </c>
      <c r="F244" s="1" t="e" cm="1">
        <f t="array" aca="1" ref="F244" ca="1">VBAProject.Module1.TekstTussenHaakjes(E244)</f>
        <v>#NAME?</v>
      </c>
      <c r="G244" s="1" t="str">
        <f>IFERROR(VLOOKUP(B244,Blad1!A:H,3,FALSE),"")</f>
        <v/>
      </c>
      <c r="H244" s="1" t="str">
        <f>IFERROR(VLOOKUP(B244,Blad1!A:H,4,FALSE),"")</f>
        <v/>
      </c>
      <c r="I244" s="1" t="str">
        <f>IFERROR(VLOOKUP(B244,Blad1!A:H,5,FALSE),"")</f>
        <v/>
      </c>
      <c r="J244" s="1" t="str">
        <f>IFERROR(VLOOKUP(B244,Blad1!A:H,6,FALSE),"")</f>
        <v/>
      </c>
      <c r="K244" s="1" t="str">
        <f>IFERROR(VLOOKUP(B244,Blad1!A:H,7,FALSE),"")</f>
        <v/>
      </c>
      <c r="L244" s="1" t="str">
        <f>IFERROR(VLOOKUP(B244,Blad1!A:H,8,FALSE),"")</f>
        <v/>
      </c>
    </row>
    <row r="245" spans="1:12" x14ac:dyDescent="0.3">
      <c r="A245" s="1" t="str">
        <f t="shared" si="3"/>
        <v>113609.000.00 P3-topax 990 can 20 kg</v>
      </c>
      <c r="B245" s="1" t="s">
        <v>676</v>
      </c>
      <c r="C245" s="1" t="s">
        <v>677</v>
      </c>
      <c r="D245" s="1" t="s">
        <v>110</v>
      </c>
      <c r="E245" s="1" t="str">
        <f>IFERROR(VLOOKUP(B245,Blad1!A:H,2,FALSE),"")</f>
        <v>MILIEUGEVAARLIJKE VLOEISTOF, N.E.G. (Alkylamine(n))</v>
      </c>
      <c r="F245" s="1" t="e" cm="1">
        <f t="array" aca="1" ref="F245" ca="1">VBAProject.Module1.TekstTussenHaakjes(E245)</f>
        <v>#NAME?</v>
      </c>
      <c r="G245" s="1">
        <f>IFERROR(VLOOKUP(B245,Blad1!A:H,3,FALSE),"")</f>
        <v>3082</v>
      </c>
      <c r="H245" s="1" t="str">
        <f>IFERROR(VLOOKUP(B245,Blad1!A:H,4,FALSE),"")</f>
        <v>III</v>
      </c>
      <c r="I245" s="1" t="str">
        <f>IFERROR(VLOOKUP(B245,Blad1!A:H,5,FALSE),"")</f>
        <v>9</v>
      </c>
      <c r="J245" s="1" t="str">
        <f>IFERROR(VLOOKUP(B245,Blad1!A:H,6,FALSE),"")</f>
        <v/>
      </c>
      <c r="K245" s="1" t="str">
        <f>IFERROR(VLOOKUP(B245,Blad1!A:H,7,FALSE),"")</f>
        <v>N</v>
      </c>
      <c r="L245" s="1" t="str">
        <f>IFERROR(VLOOKUP(B245,Blad1!A:H,8,FALSE),"")</f>
        <v>E</v>
      </c>
    </row>
    <row r="246" spans="1:12" x14ac:dyDescent="0.3">
      <c r="A246" s="1" t="str">
        <f t="shared" si="3"/>
        <v>113610.000.00 P3-topax 990 can 10 kg</v>
      </c>
      <c r="B246" s="1" t="s">
        <v>678</v>
      </c>
      <c r="C246" s="1" t="s">
        <v>677</v>
      </c>
      <c r="D246" s="1" t="s">
        <v>42</v>
      </c>
      <c r="E246" s="1" t="str">
        <f>IFERROR(VLOOKUP(B246,Blad1!A:H,2,FALSE),"")</f>
        <v>MILIEUGEVAARLIJKE VLOEISTOF, N.E.G. (Alkylamine(n))</v>
      </c>
      <c r="F246" s="1" t="e" cm="1">
        <f t="array" aca="1" ref="F246" ca="1">VBAProject.Module1.TekstTussenHaakjes(E246)</f>
        <v>#NAME?</v>
      </c>
      <c r="G246" s="1">
        <f>IFERROR(VLOOKUP(B246,Blad1!A:H,3,FALSE),"")</f>
        <v>3082</v>
      </c>
      <c r="H246" s="1" t="str">
        <f>IFERROR(VLOOKUP(B246,Blad1!A:H,4,FALSE),"")</f>
        <v>III</v>
      </c>
      <c r="I246" s="1" t="str">
        <f>IFERROR(VLOOKUP(B246,Blad1!A:H,5,FALSE),"")</f>
        <v>9</v>
      </c>
      <c r="J246" s="1" t="str">
        <f>IFERROR(VLOOKUP(B246,Blad1!A:H,6,FALSE),"")</f>
        <v/>
      </c>
      <c r="K246" s="1" t="str">
        <f>IFERROR(VLOOKUP(B246,Blad1!A:H,7,FALSE),"")</f>
        <v>N</v>
      </c>
      <c r="L246" s="1" t="str">
        <f>IFERROR(VLOOKUP(B246,Blad1!A:H,8,FALSE),"")</f>
        <v>E</v>
      </c>
    </row>
    <row r="247" spans="1:12" x14ac:dyDescent="0.3">
      <c r="A247" s="1" t="str">
        <f t="shared" si="3"/>
        <v>113611.000.00 P3-topax 990 vat 200 kg</v>
      </c>
      <c r="B247" s="1" t="s">
        <v>679</v>
      </c>
      <c r="C247" s="1" t="s">
        <v>677</v>
      </c>
      <c r="D247" s="1" t="s">
        <v>131</v>
      </c>
      <c r="E247" s="1" t="str">
        <f>IFERROR(VLOOKUP(B247,Blad1!A:H,2,FALSE),"")</f>
        <v>MILIEUGEVAARLIJKE VLOEISTOF, N.E.G. (Alkylamine(n))</v>
      </c>
      <c r="F247" s="1" t="e" cm="1">
        <f t="array" aca="1" ref="F247" ca="1">VBAProject.Module1.TekstTussenHaakjes(E247)</f>
        <v>#NAME?</v>
      </c>
      <c r="G247" s="1">
        <f>IFERROR(VLOOKUP(B247,Blad1!A:H,3,FALSE),"")</f>
        <v>3082</v>
      </c>
      <c r="H247" s="1" t="str">
        <f>IFERROR(VLOOKUP(B247,Blad1!A:H,4,FALSE),"")</f>
        <v>III</v>
      </c>
      <c r="I247" s="1" t="str">
        <f>IFERROR(VLOOKUP(B247,Blad1!A:H,5,FALSE),"")</f>
        <v>9</v>
      </c>
      <c r="J247" s="1" t="str">
        <f>IFERROR(VLOOKUP(B247,Blad1!A:H,6,FALSE),"")</f>
        <v/>
      </c>
      <c r="K247" s="1" t="str">
        <f>IFERROR(VLOOKUP(B247,Blad1!A:H,7,FALSE),"")</f>
        <v>N</v>
      </c>
      <c r="L247" s="1" t="str">
        <f>IFERROR(VLOOKUP(B247,Blad1!A:H,8,FALSE),"")</f>
        <v>E</v>
      </c>
    </row>
    <row r="248" spans="1:12" x14ac:dyDescent="0.3">
      <c r="A248" s="1" t="str">
        <f t="shared" si="3"/>
        <v>113612.000.00 Asepto FL-D can 12 kg</v>
      </c>
      <c r="B248" s="1" t="s">
        <v>680</v>
      </c>
      <c r="C248" s="1" t="s">
        <v>681</v>
      </c>
      <c r="D248" s="1" t="s">
        <v>136</v>
      </c>
      <c r="E248" s="1" t="str">
        <f>IFERROR(VLOOKUP(B248,Blad1!A:H,2,FALSE),"")</f>
        <v>Bijtende basische anorganische vloeistof, N.E.G. (natriumhydroxide, natriumhypochloriet)</v>
      </c>
      <c r="F248" s="1" t="e" cm="1">
        <f t="array" aca="1" ref="F248" ca="1">VBAProject.Module1.TekstTussenHaakjes(E248)</f>
        <v>#NAME?</v>
      </c>
      <c r="G248" s="1">
        <f>IFERROR(VLOOKUP(B248,Blad1!A:H,3,FALSE),"")</f>
        <v>3266</v>
      </c>
      <c r="H248" s="1" t="str">
        <f>IFERROR(VLOOKUP(B248,Blad1!A:H,4,FALSE),"")</f>
        <v>II</v>
      </c>
      <c r="I248" s="1" t="str">
        <f>IFERROR(VLOOKUP(B248,Blad1!A:H,5,FALSE),"")</f>
        <v>8</v>
      </c>
      <c r="J248" s="1" t="str">
        <f>IFERROR(VLOOKUP(B248,Blad1!A:H,6,FALSE),"")</f>
        <v/>
      </c>
      <c r="K248" s="1" t="str">
        <f>IFERROR(VLOOKUP(B248,Blad1!A:H,7,FALSE),"")</f>
        <v>N</v>
      </c>
      <c r="L248" s="1" t="str">
        <f>IFERROR(VLOOKUP(B248,Blad1!A:H,8,FALSE),"")</f>
        <v>E</v>
      </c>
    </row>
    <row r="249" spans="1:12" x14ac:dyDescent="0.3">
      <c r="A249" s="1" t="str">
        <f t="shared" si="3"/>
        <v>113613.000.00 Asepto FL-D can 24 kg</v>
      </c>
      <c r="B249" s="1" t="s">
        <v>682</v>
      </c>
      <c r="C249" s="1" t="s">
        <v>681</v>
      </c>
      <c r="D249" s="1" t="s">
        <v>47</v>
      </c>
      <c r="E249" s="1" t="str">
        <f>IFERROR(VLOOKUP(B249,Blad1!A:H,2,FALSE),"")</f>
        <v>Bijtende basische anorganische vloeistof, N.E.G. (natriumhydroxide, natriumhypochloriet)</v>
      </c>
      <c r="F249" s="1" t="e" cm="1">
        <f t="array" aca="1" ref="F249" ca="1">VBAProject.Module1.TekstTussenHaakjes(E249)</f>
        <v>#NAME?</v>
      </c>
      <c r="G249" s="1">
        <f>IFERROR(VLOOKUP(B249,Blad1!A:H,3,FALSE),"")</f>
        <v>3266</v>
      </c>
      <c r="H249" s="1" t="str">
        <f>IFERROR(VLOOKUP(B249,Blad1!A:H,4,FALSE),"")</f>
        <v>II</v>
      </c>
      <c r="I249" s="1" t="str">
        <f>IFERROR(VLOOKUP(B249,Blad1!A:H,5,FALSE),"")</f>
        <v>8</v>
      </c>
      <c r="J249" s="1" t="str">
        <f>IFERROR(VLOOKUP(B249,Blad1!A:H,6,FALSE),"")</f>
        <v/>
      </c>
      <c r="K249" s="1" t="str">
        <f>IFERROR(VLOOKUP(B249,Blad1!A:H,7,FALSE),"")</f>
        <v>N</v>
      </c>
      <c r="L249" s="1" t="str">
        <f>IFERROR(VLOOKUP(B249,Blad1!A:H,8,FALSE),"")</f>
        <v>E</v>
      </c>
    </row>
    <row r="250" spans="1:12" x14ac:dyDescent="0.3">
      <c r="A250" s="1" t="str">
        <f t="shared" si="3"/>
        <v>113614.000.00 Asepto FL-D vat 245 kg</v>
      </c>
      <c r="B250" s="1" t="s">
        <v>683</v>
      </c>
      <c r="C250" s="1" t="s">
        <v>681</v>
      </c>
      <c r="D250" s="1" t="s">
        <v>70</v>
      </c>
      <c r="E250" s="1" t="str">
        <f>IFERROR(VLOOKUP(B250,Blad1!A:H,2,FALSE),"")</f>
        <v>Bijtende basische anorganische vloeistof, N.E.G. (natriumhydroxide, natriumhypochloriet)</v>
      </c>
      <c r="F250" s="1" t="e" cm="1">
        <f t="array" aca="1" ref="F250" ca="1">VBAProject.Module1.TekstTussenHaakjes(E250)</f>
        <v>#NAME?</v>
      </c>
      <c r="G250" s="1">
        <f>IFERROR(VLOOKUP(B250,Blad1!A:H,3,FALSE),"")</f>
        <v>3266</v>
      </c>
      <c r="H250" s="1" t="str">
        <f>IFERROR(VLOOKUP(B250,Blad1!A:H,4,FALSE),"")</f>
        <v>II</v>
      </c>
      <c r="I250" s="1" t="str">
        <f>IFERROR(VLOOKUP(B250,Blad1!A:H,5,FALSE),"")</f>
        <v>8</v>
      </c>
      <c r="J250" s="1" t="str">
        <f>IFERROR(VLOOKUP(B250,Blad1!A:H,6,FALSE),"")</f>
        <v/>
      </c>
      <c r="K250" s="1" t="str">
        <f>IFERROR(VLOOKUP(B250,Blad1!A:H,7,FALSE),"")</f>
        <v>N</v>
      </c>
      <c r="L250" s="1" t="str">
        <f>IFERROR(VLOOKUP(B250,Blad1!A:H,8,FALSE),"")</f>
        <v>E</v>
      </c>
    </row>
    <row r="251" spans="1:12" x14ac:dyDescent="0.3">
      <c r="A251" s="1" t="str">
        <f t="shared" si="3"/>
        <v>113615.000.00 Asepto FL-D container 1175 kg</v>
      </c>
      <c r="B251" s="1" t="s">
        <v>684</v>
      </c>
      <c r="C251" s="1" t="s">
        <v>681</v>
      </c>
      <c r="D251" s="1" t="s">
        <v>72</v>
      </c>
      <c r="E251" s="1" t="str">
        <f>IFERROR(VLOOKUP(B251,Blad1!A:H,2,FALSE),"")</f>
        <v>Bijtende basische anorganische vloeistof, N.E.G. (natriumhydroxide, natriumhypochloriet)</v>
      </c>
      <c r="F251" s="1" t="e" cm="1">
        <f t="array" aca="1" ref="F251" ca="1">VBAProject.Module1.TekstTussenHaakjes(E251)</f>
        <v>#NAME?</v>
      </c>
      <c r="G251" s="1">
        <f>IFERROR(VLOOKUP(B251,Blad1!A:H,3,FALSE),"")</f>
        <v>3266</v>
      </c>
      <c r="H251" s="1" t="str">
        <f>IFERROR(VLOOKUP(B251,Blad1!A:H,4,FALSE),"")</f>
        <v>II</v>
      </c>
      <c r="I251" s="1" t="str">
        <f>IFERROR(VLOOKUP(B251,Blad1!A:H,5,FALSE),"")</f>
        <v>8</v>
      </c>
      <c r="J251" s="1" t="str">
        <f>IFERROR(VLOOKUP(B251,Blad1!A:H,6,FALSE),"")</f>
        <v/>
      </c>
      <c r="K251" s="1" t="str">
        <f>IFERROR(VLOOKUP(B251,Blad1!A:H,7,FALSE),"")</f>
        <v>N</v>
      </c>
      <c r="L251" s="1" t="str">
        <f>IFERROR(VLOOKUP(B251,Blad1!A:H,8,FALSE),"")</f>
        <v>E</v>
      </c>
    </row>
    <row r="252" spans="1:12" x14ac:dyDescent="0.3">
      <c r="A252" s="1" t="str">
        <f t="shared" si="3"/>
        <v>113616.000.00 Asepto FL-D vat 245 kg protec drum</v>
      </c>
      <c r="B252" s="1" t="s">
        <v>685</v>
      </c>
      <c r="C252" s="1" t="s">
        <v>681</v>
      </c>
      <c r="D252" s="1" t="s">
        <v>686</v>
      </c>
      <c r="E252" s="1" t="str">
        <f>IFERROR(VLOOKUP(B252,Blad1!A:H,2,FALSE),"")</f>
        <v>Bijtende basische anorganische vloeistof, N.E.G. (natriumhydroxide, natriumhypochloriet)</v>
      </c>
      <c r="F252" s="1" t="e" cm="1">
        <f t="array" aca="1" ref="F252" ca="1">VBAProject.Module1.TekstTussenHaakjes(E252)</f>
        <v>#NAME?</v>
      </c>
      <c r="G252" s="1">
        <f>IFERROR(VLOOKUP(B252,Blad1!A:H,3,FALSE),"")</f>
        <v>3266</v>
      </c>
      <c r="H252" s="1" t="str">
        <f>IFERROR(VLOOKUP(B252,Blad1!A:H,4,FALSE),"")</f>
        <v>II</v>
      </c>
      <c r="I252" s="1" t="str">
        <f>IFERROR(VLOOKUP(B252,Blad1!A:H,5,FALSE),"")</f>
        <v>8</v>
      </c>
      <c r="J252" s="1" t="str">
        <f>IFERROR(VLOOKUP(B252,Blad1!A:H,6,FALSE),"")</f>
        <v/>
      </c>
      <c r="K252" s="1" t="str">
        <f>IFERROR(VLOOKUP(B252,Blad1!A:H,7,FALSE),"")</f>
        <v>N</v>
      </c>
      <c r="L252" s="1" t="str">
        <f>IFERROR(VLOOKUP(B252,Blad1!A:H,8,FALSE),"")</f>
        <v>E</v>
      </c>
    </row>
    <row r="253" spans="1:12" x14ac:dyDescent="0.3">
      <c r="A253" s="1" t="str">
        <f t="shared" si="3"/>
        <v>113617.000.00 Mip BM can 23 kg</v>
      </c>
      <c r="B253" s="1" t="s">
        <v>687</v>
      </c>
      <c r="C253" s="1" t="s">
        <v>688</v>
      </c>
      <c r="D253" s="1" t="s">
        <v>44</v>
      </c>
      <c r="E253" s="1" t="str">
        <f>IFERROR(VLOOKUP(B253,Blad1!A:H,2,FALSE),"")</f>
        <v>Bijtende basische anorganischevloeistof, N.E.G. (natriumhydroxide, sodium metasilicate)</v>
      </c>
      <c r="F253" s="1" t="e" cm="1">
        <f t="array" aca="1" ref="F253" ca="1">VBAProject.Module1.TekstTussenHaakjes(E253)</f>
        <v>#NAME?</v>
      </c>
      <c r="G253" s="1">
        <f>IFERROR(VLOOKUP(B253,Blad1!A:H,3,FALSE),"")</f>
        <v>3266</v>
      </c>
      <c r="H253" s="1" t="str">
        <f>IFERROR(VLOOKUP(B253,Blad1!A:H,4,FALSE),"")</f>
        <v>II</v>
      </c>
      <c r="I253" s="1" t="str">
        <f>IFERROR(VLOOKUP(B253,Blad1!A:H,5,FALSE),"")</f>
        <v>8</v>
      </c>
      <c r="J253" s="1" t="str">
        <f>IFERROR(VLOOKUP(B253,Blad1!A:H,6,FALSE),"")</f>
        <v/>
      </c>
      <c r="K253" s="1" t="str">
        <f>IFERROR(VLOOKUP(B253,Blad1!A:H,7,FALSE),"")</f>
        <v>N</v>
      </c>
      <c r="L253" s="1" t="str">
        <f>IFERROR(VLOOKUP(B253,Blad1!A:H,8,FALSE),"")</f>
        <v>E</v>
      </c>
    </row>
    <row r="254" spans="1:12" x14ac:dyDescent="0.3">
      <c r="A254" s="1" t="str">
        <f t="shared" si="3"/>
        <v>113618.000.00 Mip BM vat 240 kg</v>
      </c>
      <c r="B254" s="1" t="s">
        <v>689</v>
      </c>
      <c r="C254" s="1" t="s">
        <v>688</v>
      </c>
      <c r="D254" s="1" t="s">
        <v>75</v>
      </c>
      <c r="E254" s="1" t="str">
        <f>IFERROR(VLOOKUP(B254,Blad1!A:H,2,FALSE),"")</f>
        <v>Bijtende basische anorganischevloeistof, N.E.G. (natriumhydroxide, sodium metasilicate)</v>
      </c>
      <c r="F254" s="1" t="e" cm="1">
        <f t="array" aca="1" ref="F254" ca="1">VBAProject.Module1.TekstTussenHaakjes(E254)</f>
        <v>#NAME?</v>
      </c>
      <c r="G254" s="1">
        <f>IFERROR(VLOOKUP(B254,Blad1!A:H,3,FALSE),"")</f>
        <v>3266</v>
      </c>
      <c r="H254" s="1" t="str">
        <f>IFERROR(VLOOKUP(B254,Blad1!A:H,4,FALSE),"")</f>
        <v>II</v>
      </c>
      <c r="I254" s="1" t="str">
        <f>IFERROR(VLOOKUP(B254,Blad1!A:H,5,FALSE),"")</f>
        <v>8</v>
      </c>
      <c r="J254" s="1" t="str">
        <f>IFERROR(VLOOKUP(B254,Blad1!A:H,6,FALSE),"")</f>
        <v/>
      </c>
      <c r="K254" s="1" t="str">
        <f>IFERROR(VLOOKUP(B254,Blad1!A:H,7,FALSE),"")</f>
        <v>N</v>
      </c>
      <c r="L254" s="1" t="str">
        <f>IFERROR(VLOOKUP(B254,Blad1!A:H,8,FALSE),"")</f>
        <v>E</v>
      </c>
    </row>
    <row r="255" spans="1:12" x14ac:dyDescent="0.3">
      <c r="A255" s="1" t="str">
        <f t="shared" si="3"/>
        <v>113619.000.00 Mip BM container 1175 kg</v>
      </c>
      <c r="B255" s="1" t="s">
        <v>690</v>
      </c>
      <c r="C255" s="1" t="s">
        <v>688</v>
      </c>
      <c r="D255" s="1" t="s">
        <v>72</v>
      </c>
      <c r="E255" s="1" t="str">
        <f>IFERROR(VLOOKUP(B255,Blad1!A:H,2,FALSE),"")</f>
        <v>Bijtende basische anorganischevloeistof, N.E.G. (natriumhydroxide, sodium metasilicate)</v>
      </c>
      <c r="F255" s="1" t="e" cm="1">
        <f t="array" aca="1" ref="F255" ca="1">VBAProject.Module1.TekstTussenHaakjes(E255)</f>
        <v>#NAME?</v>
      </c>
      <c r="G255" s="1">
        <f>IFERROR(VLOOKUP(B255,Blad1!A:H,3,FALSE),"")</f>
        <v>3266</v>
      </c>
      <c r="H255" s="1" t="str">
        <f>IFERROR(VLOOKUP(B255,Blad1!A:H,4,FALSE),"")</f>
        <v>II</v>
      </c>
      <c r="I255" s="1" t="str">
        <f>IFERROR(VLOOKUP(B255,Blad1!A:H,5,FALSE),"")</f>
        <v>8</v>
      </c>
      <c r="J255" s="1" t="str">
        <f>IFERROR(VLOOKUP(B255,Blad1!A:H,6,FALSE),"")</f>
        <v/>
      </c>
      <c r="K255" s="1" t="str">
        <f>IFERROR(VLOOKUP(B255,Blad1!A:H,7,FALSE),"")</f>
        <v>N</v>
      </c>
      <c r="L255" s="1" t="str">
        <f>IFERROR(VLOOKUP(B255,Blad1!A:H,8,FALSE),"")</f>
        <v>E</v>
      </c>
    </row>
    <row r="256" spans="1:12" x14ac:dyDescent="0.3">
      <c r="A256" s="1" t="str">
        <f t="shared" si="3"/>
        <v>113620.000.00 Mip BM can 12 kg</v>
      </c>
      <c r="B256" s="1" t="s">
        <v>691</v>
      </c>
      <c r="C256" s="1" t="s">
        <v>688</v>
      </c>
      <c r="D256" s="1" t="s">
        <v>136</v>
      </c>
      <c r="E256" s="1" t="str">
        <f>IFERROR(VLOOKUP(B256,Blad1!A:H,2,FALSE),"")</f>
        <v>Bijtende basische anorganischevloeistof, N.E.G. (natriumhydroxide, sodium metasilicate)</v>
      </c>
      <c r="F256" s="1" t="e" cm="1">
        <f t="array" aca="1" ref="F256" ca="1">VBAProject.Module1.TekstTussenHaakjes(E256)</f>
        <v>#NAME?</v>
      </c>
      <c r="G256" s="1">
        <f>IFERROR(VLOOKUP(B256,Blad1!A:H,3,FALSE),"")</f>
        <v>3266</v>
      </c>
      <c r="H256" s="1" t="str">
        <f>IFERROR(VLOOKUP(B256,Blad1!A:H,4,FALSE),"")</f>
        <v>II</v>
      </c>
      <c r="I256" s="1" t="str">
        <f>IFERROR(VLOOKUP(B256,Blad1!A:H,5,FALSE),"")</f>
        <v>8</v>
      </c>
      <c r="J256" s="1" t="str">
        <f>IFERROR(VLOOKUP(B256,Blad1!A:H,6,FALSE),"")</f>
        <v/>
      </c>
      <c r="K256" s="1" t="str">
        <f>IFERROR(VLOOKUP(B256,Blad1!A:H,7,FALSE),"")</f>
        <v>N</v>
      </c>
      <c r="L256" s="1" t="str">
        <f>IFERROR(VLOOKUP(B256,Blad1!A:H,8,FALSE),"")</f>
        <v>E</v>
      </c>
    </row>
    <row r="257" spans="1:12" x14ac:dyDescent="0.3">
      <c r="A257" s="1" t="str">
        <f t="shared" si="3"/>
        <v>113621.000.00 Topactive OKTO can 20 kg</v>
      </c>
      <c r="B257" s="1" t="s">
        <v>692</v>
      </c>
      <c r="C257" s="1" t="s">
        <v>693</v>
      </c>
      <c r="D257" s="1" t="s">
        <v>110</v>
      </c>
      <c r="E257" s="1" t="str">
        <f>IFERROR(VLOOKUP(B257,Blad1!A:H,2,FALSE),"")</f>
        <v>WATERSTOFPEROXIDE EN PEROXYAZIJNZUUR, MENGSEL, GESTABILISEERD</v>
      </c>
      <c r="F257" s="1" t="e" cm="1">
        <f t="array" aca="1" ref="F257" ca="1">VBAProject.Module1.TekstTussenHaakjes(E257)</f>
        <v>#NAME?</v>
      </c>
      <c r="G257" s="1">
        <f>IFERROR(VLOOKUP(B257,Blad1!A:H,3,FALSE),"")</f>
        <v>3149</v>
      </c>
      <c r="H257" s="1" t="str">
        <f>IFERROR(VLOOKUP(B257,Blad1!A:H,4,FALSE),"")</f>
        <v>II</v>
      </c>
      <c r="I257" s="1" t="str">
        <f>IFERROR(VLOOKUP(B257,Blad1!A:H,5,FALSE),"")</f>
        <v>5.1</v>
      </c>
      <c r="J257" s="1" t="str">
        <f>IFERROR(VLOOKUP(B257,Blad1!A:H,6,FALSE),"")</f>
        <v>8</v>
      </c>
      <c r="K257" s="1" t="str">
        <f>IFERROR(VLOOKUP(B257,Blad1!A:H,7,FALSE),"")</f>
        <v>N</v>
      </c>
      <c r="L257" s="1" t="str">
        <f>IFERROR(VLOOKUP(B257,Blad1!A:H,8,FALSE),"")</f>
        <v>E</v>
      </c>
    </row>
    <row r="258" spans="1:12" x14ac:dyDescent="0.3">
      <c r="A258" s="1" t="str">
        <f t="shared" ref="A258:A321" si="4">B258&amp;" "&amp;C258&amp;" "&amp;D258</f>
        <v>113623.000.00 Topactive OKTO container 1000 kg</v>
      </c>
      <c r="B258" s="1" t="s">
        <v>695</v>
      </c>
      <c r="C258" s="1" t="s">
        <v>693</v>
      </c>
      <c r="D258" s="1" t="s">
        <v>188</v>
      </c>
      <c r="E258" s="1" t="str">
        <f>IFERROR(VLOOKUP(B258,Blad1!A:H,2,FALSE),"")</f>
        <v>WATERSTOFPEROXIDE EN PEROXYAZIJNZUUR, MENGSEL, GESTABILISEERD</v>
      </c>
      <c r="F258" s="1" t="e" cm="1">
        <f t="array" aca="1" ref="F258" ca="1">VBAProject.Module1.TekstTussenHaakjes(E258)</f>
        <v>#NAME?</v>
      </c>
      <c r="G258" s="1">
        <f>IFERROR(VLOOKUP(B258,Blad1!A:H,3,FALSE),"")</f>
        <v>3149</v>
      </c>
      <c r="H258" s="1" t="str">
        <f>IFERROR(VLOOKUP(B258,Blad1!A:H,4,FALSE),"")</f>
        <v>II</v>
      </c>
      <c r="I258" s="1" t="str">
        <f>IFERROR(VLOOKUP(B258,Blad1!A:H,5,FALSE),"")</f>
        <v>5.1</v>
      </c>
      <c r="J258" s="1" t="str">
        <f>IFERROR(VLOOKUP(B258,Blad1!A:H,6,FALSE),"")</f>
        <v>8</v>
      </c>
      <c r="K258" s="1" t="str">
        <f>IFERROR(VLOOKUP(B258,Blad1!A:H,7,FALSE),"")</f>
        <v>N</v>
      </c>
      <c r="L258" s="1" t="str">
        <f>IFERROR(VLOOKUP(B258,Blad1!A:H,8,FALSE),"")</f>
        <v>E</v>
      </c>
    </row>
    <row r="259" spans="1:12" x14ac:dyDescent="0.3">
      <c r="A259" s="1" t="str">
        <f t="shared" si="4"/>
        <v>113624.000.00 Oxypak S can 21 kg</v>
      </c>
      <c r="B259" s="1" t="s">
        <v>696</v>
      </c>
      <c r="C259" s="1" t="s">
        <v>697</v>
      </c>
      <c r="D259" s="1" t="s">
        <v>40</v>
      </c>
      <c r="E259" s="1" t="str">
        <f>IFERROR(VLOOKUP(B259,Blad1!A:H,2,FALSE),"")</f>
        <v>WATERSTOFPEROXIDE, OPLOSSING IN WATER</v>
      </c>
      <c r="F259" s="1" t="e" cm="1">
        <f t="array" aca="1" ref="F259" ca="1">VBAProject.Module1.TekstTussenHaakjes(E259)</f>
        <v>#NAME?</v>
      </c>
      <c r="G259" s="1">
        <f>IFERROR(VLOOKUP(B259,Blad1!A:H,3,FALSE),"")</f>
        <v>2014</v>
      </c>
      <c r="H259" s="1" t="str">
        <f>IFERROR(VLOOKUP(B259,Blad1!A:H,4,FALSE),"")</f>
        <v>II</v>
      </c>
      <c r="I259" s="1" t="str">
        <f>IFERROR(VLOOKUP(B259,Blad1!A:H,5,FALSE),"")</f>
        <v>5.1</v>
      </c>
      <c r="J259" s="1" t="str">
        <f>IFERROR(VLOOKUP(B259,Blad1!A:H,6,FALSE),"")</f>
        <v>8</v>
      </c>
      <c r="K259" s="1" t="str">
        <f>IFERROR(VLOOKUP(B259,Blad1!A:H,7,FALSE),"")</f>
        <v>N</v>
      </c>
      <c r="L259" s="1" t="str">
        <f>IFERROR(VLOOKUP(B259,Blad1!A:H,8,FALSE),"")</f>
        <v>E</v>
      </c>
    </row>
    <row r="260" spans="1:12" x14ac:dyDescent="0.3">
      <c r="A260" s="1" t="str">
        <f t="shared" si="4"/>
        <v>113626.000.00 P3-Oxypak S vat 215 kg connexx</v>
      </c>
      <c r="B260" s="1" t="s">
        <v>700</v>
      </c>
      <c r="C260" s="1" t="s">
        <v>699</v>
      </c>
      <c r="D260" s="1" t="s">
        <v>174</v>
      </c>
      <c r="E260" s="1" t="str">
        <f>IFERROR(VLOOKUP(B260,Blad1!A:H,2,FALSE),"")</f>
        <v>WATERSTOFPEROXIDE, OPLOSSING IN WATER</v>
      </c>
      <c r="F260" s="1" t="e" cm="1">
        <f t="array" aca="1" ref="F260" ca="1">VBAProject.Module1.TekstTussenHaakjes(E260)</f>
        <v>#NAME?</v>
      </c>
      <c r="G260" s="1">
        <f>IFERROR(VLOOKUP(B260,Blad1!A:H,3,FALSE),"")</f>
        <v>2014</v>
      </c>
      <c r="H260" s="1" t="str">
        <f>IFERROR(VLOOKUP(B260,Blad1!A:H,4,FALSE),"")</f>
        <v>II</v>
      </c>
      <c r="I260" s="1" t="str">
        <f>IFERROR(VLOOKUP(B260,Blad1!A:H,5,FALSE),"")</f>
        <v>5.1</v>
      </c>
      <c r="J260" s="1" t="str">
        <f>IFERROR(VLOOKUP(B260,Blad1!A:H,6,FALSE),"")</f>
        <v>8</v>
      </c>
      <c r="K260" s="1" t="str">
        <f>IFERROR(VLOOKUP(B260,Blad1!A:H,7,FALSE),"")</f>
        <v>N</v>
      </c>
      <c r="L260" s="1" t="str">
        <f>IFERROR(VLOOKUP(B260,Blad1!A:H,8,FALSE),"")</f>
        <v>E</v>
      </c>
    </row>
    <row r="261" spans="1:12" x14ac:dyDescent="0.3">
      <c r="A261" s="1" t="str">
        <f t="shared" si="4"/>
        <v>113627.000.00 P3-Oxypak S container 1000 kg</v>
      </c>
      <c r="B261" s="1" t="s">
        <v>701</v>
      </c>
      <c r="C261" s="1" t="s">
        <v>699</v>
      </c>
      <c r="D261" s="1" t="s">
        <v>188</v>
      </c>
      <c r="E261" s="1" t="str">
        <f>IFERROR(VLOOKUP(B261,Blad1!A:H,2,FALSE),"")</f>
        <v>WATERSTOFPEROXIDE, OPLOSSING IN WATER</v>
      </c>
      <c r="F261" s="1" t="e" cm="1">
        <f t="array" aca="1" ref="F261" ca="1">VBAProject.Module1.TekstTussenHaakjes(E261)</f>
        <v>#NAME?</v>
      </c>
      <c r="G261" s="1">
        <f>IFERROR(VLOOKUP(B261,Blad1!A:H,3,FALSE),"")</f>
        <v>2014</v>
      </c>
      <c r="H261" s="1" t="str">
        <f>IFERROR(VLOOKUP(B261,Blad1!A:H,4,FALSE),"")</f>
        <v>II</v>
      </c>
      <c r="I261" s="1" t="str">
        <f>IFERROR(VLOOKUP(B261,Blad1!A:H,5,FALSE),"")</f>
        <v>5.1</v>
      </c>
      <c r="J261" s="1" t="str">
        <f>IFERROR(VLOOKUP(B261,Blad1!A:H,6,FALSE),"")</f>
        <v>8</v>
      </c>
      <c r="K261" s="1" t="str">
        <f>IFERROR(VLOOKUP(B261,Blad1!A:H,7,FALSE),"")</f>
        <v>N</v>
      </c>
      <c r="L261" s="1" t="str">
        <f>IFERROR(VLOOKUP(B261,Blad1!A:H,8,FALSE),"")</f>
        <v>E</v>
      </c>
    </row>
    <row r="262" spans="1:12" x14ac:dyDescent="0.3">
      <c r="A262" s="1" t="str">
        <f t="shared" si="4"/>
        <v>113628.000.00 KitchenPro Des doos 2x2 l</v>
      </c>
      <c r="B262" s="1" t="s">
        <v>702</v>
      </c>
      <c r="C262" s="1" t="s">
        <v>703</v>
      </c>
      <c r="D262" s="1" t="s">
        <v>704</v>
      </c>
      <c r="E262" s="1" t="str">
        <f>IFERROR(VLOOKUP(B262,Blad1!A:H,2,FALSE),"")</f>
        <v>DESINFECTIEMIDDEL, VLOEIBAAR, BIJTEND, N.E.G. (quaternaire ammonium verbinding, Alkylamine(n))</v>
      </c>
      <c r="F262" s="1" t="e" cm="1">
        <f t="array" aca="1" ref="F262" ca="1">VBAProject.Module1.TekstTussenHaakjes(E262)</f>
        <v>#NAME?</v>
      </c>
      <c r="G262" s="1">
        <f>IFERROR(VLOOKUP(B262,Blad1!A:H,3,FALSE),"")</f>
        <v>1903</v>
      </c>
      <c r="H262" s="1" t="str">
        <f>IFERROR(VLOOKUP(B262,Blad1!A:H,4,FALSE),"")</f>
        <v>III</v>
      </c>
      <c r="I262" s="1" t="str">
        <f>IFERROR(VLOOKUP(B262,Blad1!A:H,5,FALSE),"")</f>
        <v>8</v>
      </c>
      <c r="J262" s="1" t="str">
        <f>IFERROR(VLOOKUP(B262,Blad1!A:H,6,FALSE),"")</f>
        <v/>
      </c>
      <c r="K262" s="1" t="str">
        <f>IFERROR(VLOOKUP(B262,Blad1!A:H,7,FALSE),"")</f>
        <v>N</v>
      </c>
      <c r="L262" s="1" t="str">
        <f>IFERROR(VLOOKUP(B262,Blad1!A:H,8,FALSE),"")</f>
        <v>D</v>
      </c>
    </row>
    <row r="263" spans="1:12" x14ac:dyDescent="0.3">
      <c r="A263" s="1" t="str">
        <f t="shared" si="4"/>
        <v>113629.000.00 Zinnfest can 25 kg</v>
      </c>
      <c r="B263" s="1" t="s">
        <v>705</v>
      </c>
      <c r="C263" s="1" t="s">
        <v>706</v>
      </c>
      <c r="D263" s="1" t="s">
        <v>51</v>
      </c>
      <c r="E263" s="1" t="str">
        <f>IFERROR(VLOOKUP(B263,Blad1!A:H,2,FALSE),"")</f>
        <v>BIJTENDE BASISCHE ANORGANISCHE VLOEISTOF, N.E.G. (Kaliumhydroxide, natriumhypochloriet)</v>
      </c>
      <c r="F263" s="1" t="e" cm="1">
        <f t="array" aca="1" ref="F263" ca="1">VBAProject.Module1.TekstTussenHaakjes(E263)</f>
        <v>#NAME?</v>
      </c>
      <c r="G263" s="1">
        <f>IFERROR(VLOOKUP(B263,Blad1!A:H,3,FALSE),"")</f>
        <v>3266</v>
      </c>
      <c r="H263" s="1" t="str">
        <f>IFERROR(VLOOKUP(B263,Blad1!A:H,4,FALSE),"")</f>
        <v>II</v>
      </c>
      <c r="I263" s="1" t="str">
        <f>IFERROR(VLOOKUP(B263,Blad1!A:H,5,FALSE),"")</f>
        <v>8</v>
      </c>
      <c r="J263" s="1" t="str">
        <f>IFERROR(VLOOKUP(B263,Blad1!A:H,6,FALSE),"")</f>
        <v/>
      </c>
      <c r="K263" s="1" t="str">
        <f>IFERROR(VLOOKUP(B263,Blad1!A:H,7,FALSE),"")</f>
        <v>N</v>
      </c>
      <c r="L263" s="1" t="str">
        <f>IFERROR(VLOOKUP(B263,Blad1!A:H,8,FALSE),"")</f>
        <v>E</v>
      </c>
    </row>
    <row r="264" spans="1:12" x14ac:dyDescent="0.3">
      <c r="A264" s="1" t="str">
        <f t="shared" si="4"/>
        <v>113630.000.00 Zinnfest container 1150 kg</v>
      </c>
      <c r="B264" s="1" t="s">
        <v>707</v>
      </c>
      <c r="C264" s="1" t="s">
        <v>706</v>
      </c>
      <c r="D264" s="1" t="s">
        <v>63</v>
      </c>
      <c r="E264" s="1" t="str">
        <f>IFERROR(VLOOKUP(B264,Blad1!A:H,2,FALSE),"")</f>
        <v>BIJTENDE BASISCHE ANORGANISCHE VLOEISTOF, N.E.G. (Kaliumhydroxide, natriumhypochloriet)</v>
      </c>
      <c r="F264" s="1" t="e" cm="1">
        <f t="array" aca="1" ref="F264" ca="1">VBAProject.Module1.TekstTussenHaakjes(E264)</f>
        <v>#NAME?</v>
      </c>
      <c r="G264" s="1">
        <f>IFERROR(VLOOKUP(B264,Blad1!A:H,3,FALSE),"")</f>
        <v>3266</v>
      </c>
      <c r="H264" s="1" t="str">
        <f>IFERROR(VLOOKUP(B264,Blad1!A:H,4,FALSE),"")</f>
        <v>II</v>
      </c>
      <c r="I264" s="1" t="str">
        <f>IFERROR(VLOOKUP(B264,Blad1!A:H,5,FALSE),"")</f>
        <v>8</v>
      </c>
      <c r="J264" s="1" t="str">
        <f>IFERROR(VLOOKUP(B264,Blad1!A:H,6,FALSE),"")</f>
        <v/>
      </c>
      <c r="K264" s="1" t="str">
        <f>IFERROR(VLOOKUP(B264,Blad1!A:H,7,FALSE),"")</f>
        <v>N</v>
      </c>
      <c r="L264" s="1" t="str">
        <f>IFERROR(VLOOKUP(B264,Blad1!A:H,8,FALSE),"")</f>
        <v>E</v>
      </c>
    </row>
    <row r="265" spans="1:12" x14ac:dyDescent="0.3">
      <c r="A265" s="1" t="str">
        <f t="shared" si="4"/>
        <v>113633.000.00 KitchenPro AziDes doos 2x2 l</v>
      </c>
      <c r="B265" s="1" t="s">
        <v>712</v>
      </c>
      <c r="C265" s="1" t="s">
        <v>713</v>
      </c>
      <c r="D265" s="1" t="s">
        <v>704</v>
      </c>
      <c r="E265" s="1" t="str">
        <f>IFERROR(VLOOKUP(B265,Blad1!A:H,2,FALSE),"")</f>
        <v/>
      </c>
      <c r="F265" s="1" t="e" cm="1">
        <f t="array" aca="1" ref="F265" ca="1">VBAProject.Module1.TekstTussenHaakjes(E265)</f>
        <v>#NAME?</v>
      </c>
      <c r="G265" s="1" t="str">
        <f>IFERROR(VLOOKUP(B265,Blad1!A:H,3,FALSE),"")</f>
        <v/>
      </c>
      <c r="H265" s="1" t="str">
        <f>IFERROR(VLOOKUP(B265,Blad1!A:H,4,FALSE),"")</f>
        <v/>
      </c>
      <c r="I265" s="1" t="str">
        <f>IFERROR(VLOOKUP(B265,Blad1!A:H,5,FALSE),"")</f>
        <v/>
      </c>
      <c r="J265" s="1" t="str">
        <f>IFERROR(VLOOKUP(B265,Blad1!A:H,6,FALSE),"")</f>
        <v/>
      </c>
      <c r="K265" s="1" t="str">
        <f>IFERROR(VLOOKUP(B265,Blad1!A:H,7,FALSE),"")</f>
        <v/>
      </c>
      <c r="L265" s="1" t="str">
        <f>IFERROR(VLOOKUP(B265,Blad1!A:H,8,FALSE),"")</f>
        <v/>
      </c>
    </row>
    <row r="266" spans="1:12" x14ac:dyDescent="0.3">
      <c r="A266" s="1" t="str">
        <f t="shared" si="4"/>
        <v>113634.000.00 Inspexx 210 vat 210 kg connexx</v>
      </c>
      <c r="B266" s="1" t="s">
        <v>714</v>
      </c>
      <c r="C266" s="1" t="s">
        <v>715</v>
      </c>
      <c r="D266" s="1" t="s">
        <v>162</v>
      </c>
      <c r="E266" s="1" t="str">
        <f>IFERROR(VLOOKUP(B266,Blad1!A:H,2,FALSE),"")</f>
        <v>Organisch peroxide, type F, vloeibaar (perazijnzuur)</v>
      </c>
      <c r="F266" s="1" t="e" cm="1">
        <f t="array" aca="1" ref="F266" ca="1">VBAProject.Module1.TekstTussenHaakjes(E266)</f>
        <v>#NAME?</v>
      </c>
      <c r="G266" s="1">
        <f>IFERROR(VLOOKUP(B266,Blad1!A:H,3,FALSE),"")</f>
        <v>3109</v>
      </c>
      <c r="H266" s="1" t="str">
        <f>IFERROR(VLOOKUP(B266,Blad1!A:H,4,FALSE),"")</f>
        <v/>
      </c>
      <c r="I266" s="1" t="str">
        <f>IFERROR(VLOOKUP(B266,Blad1!A:H,5,FALSE),"")</f>
        <v>5.2</v>
      </c>
      <c r="J266" s="1" t="str">
        <f>IFERROR(VLOOKUP(B266,Blad1!A:H,6,FALSE),"")</f>
        <v/>
      </c>
      <c r="K266" s="1" t="str">
        <f>IFERROR(VLOOKUP(B266,Blad1!A:H,7,FALSE),"")</f>
        <v>N</v>
      </c>
      <c r="L266" s="1" t="str">
        <f>IFERROR(VLOOKUP(B266,Blad1!A:H,8,FALSE),"")</f>
        <v>D</v>
      </c>
    </row>
    <row r="267" spans="1:12" x14ac:dyDescent="0.3">
      <c r="A267" s="1" t="str">
        <f t="shared" si="4"/>
        <v>113635.000.00 Inspexx 210 can 20 kg</v>
      </c>
      <c r="B267" s="1" t="s">
        <v>716</v>
      </c>
      <c r="C267" s="1" t="s">
        <v>715</v>
      </c>
      <c r="D267" s="1" t="s">
        <v>110</v>
      </c>
      <c r="E267" s="1" t="str">
        <f>IFERROR(VLOOKUP(B267,Blad1!A:H,2,FALSE),"")</f>
        <v>Organisch peroxide, type F, vloeibaar (perazijnzuur)</v>
      </c>
      <c r="F267" s="1" t="e" cm="1">
        <f t="array" aca="1" ref="F267" ca="1">VBAProject.Module1.TekstTussenHaakjes(E267)</f>
        <v>#NAME?</v>
      </c>
      <c r="G267" s="1">
        <f>IFERROR(VLOOKUP(B267,Blad1!A:H,3,FALSE),"")</f>
        <v>3109</v>
      </c>
      <c r="H267" s="1" t="str">
        <f>IFERROR(VLOOKUP(B267,Blad1!A:H,4,FALSE),"")</f>
        <v/>
      </c>
      <c r="I267" s="1" t="str">
        <f>IFERROR(VLOOKUP(B267,Blad1!A:H,5,FALSE),"")</f>
        <v>5.2</v>
      </c>
      <c r="J267" s="1" t="str">
        <f>IFERROR(VLOOKUP(B267,Blad1!A:H,6,FALSE),"")</f>
        <v/>
      </c>
      <c r="K267" s="1" t="str">
        <f>IFERROR(VLOOKUP(B267,Blad1!A:H,7,FALSE),"")</f>
        <v>N</v>
      </c>
      <c r="L267" s="1" t="str">
        <f>IFERROR(VLOOKUP(B267,Blad1!A:H,8,FALSE),"")</f>
        <v>D</v>
      </c>
    </row>
    <row r="268" spans="1:12" x14ac:dyDescent="0.3">
      <c r="A268" s="1" t="str">
        <f t="shared" si="4"/>
        <v>113636.000.00 Mip SP can 26 kg</v>
      </c>
      <c r="B268" s="1" t="s">
        <v>717</v>
      </c>
      <c r="C268" s="1" t="s">
        <v>718</v>
      </c>
      <c r="D268" s="1" t="s">
        <v>225</v>
      </c>
      <c r="E268" s="1" t="str">
        <f>IFERROR(VLOOKUP(B268,Blad1!A:H,2,FALSE),"")</f>
        <v>Bijtende, basische, anorganische vloeistof, N.E.G (natriumhydroxide, kaliumhydroxide)</v>
      </c>
      <c r="F268" s="1" t="e" cm="1">
        <f t="array" aca="1" ref="F268" ca="1">VBAProject.Module1.TekstTussenHaakjes(E268)</f>
        <v>#NAME?</v>
      </c>
      <c r="G268" s="1">
        <f>IFERROR(VLOOKUP(B268,Blad1!A:H,3,FALSE),"")</f>
        <v>3266</v>
      </c>
      <c r="H268" s="1" t="str">
        <f>IFERROR(VLOOKUP(B268,Blad1!A:H,4,FALSE),"")</f>
        <v>II</v>
      </c>
      <c r="I268" s="1" t="str">
        <f>IFERROR(VLOOKUP(B268,Blad1!A:H,5,FALSE),"")</f>
        <v>8</v>
      </c>
      <c r="J268" s="1" t="str">
        <f>IFERROR(VLOOKUP(B268,Blad1!A:H,6,FALSE),"")</f>
        <v/>
      </c>
      <c r="K268" s="1" t="str">
        <f>IFERROR(VLOOKUP(B268,Blad1!A:H,7,FALSE),"")</f>
        <v>N</v>
      </c>
      <c r="L268" s="1" t="str">
        <f>IFERROR(VLOOKUP(B268,Blad1!A:H,8,FALSE),"")</f>
        <v>E</v>
      </c>
    </row>
    <row r="269" spans="1:12" x14ac:dyDescent="0.3">
      <c r="A269" s="1" t="str">
        <f t="shared" si="4"/>
        <v>113637.000.00 Mip SP vat 270 kg</v>
      </c>
      <c r="B269" s="1" t="s">
        <v>719</v>
      </c>
      <c r="C269" s="1" t="s">
        <v>718</v>
      </c>
      <c r="D269" s="1" t="s">
        <v>269</v>
      </c>
      <c r="E269" s="1" t="str">
        <f>IFERROR(VLOOKUP(B269,Blad1!A:H,2,FALSE),"")</f>
        <v>Bijtende basische anorganische vloeistof, N.E.G. (natriumhydroxide, kaliumhydroxide)</v>
      </c>
      <c r="F269" s="1" t="e" cm="1">
        <f t="array" aca="1" ref="F269" ca="1">VBAProject.Module1.TekstTussenHaakjes(E269)</f>
        <v>#NAME?</v>
      </c>
      <c r="G269" s="1">
        <f>IFERROR(VLOOKUP(B269,Blad1!A:H,3,FALSE),"")</f>
        <v>3266</v>
      </c>
      <c r="H269" s="1" t="str">
        <f>IFERROR(VLOOKUP(B269,Blad1!A:H,4,FALSE),"")</f>
        <v>II</v>
      </c>
      <c r="I269" s="1" t="str">
        <f>IFERROR(VLOOKUP(B269,Blad1!A:H,5,FALSE),"")</f>
        <v>8</v>
      </c>
      <c r="J269" s="1" t="str">
        <f>IFERROR(VLOOKUP(B269,Blad1!A:H,6,FALSE),"")</f>
        <v/>
      </c>
      <c r="K269" s="1" t="str">
        <f>IFERROR(VLOOKUP(B269,Blad1!A:H,7,FALSE),"")</f>
        <v>N</v>
      </c>
      <c r="L269" s="1" t="str">
        <f>IFERROR(VLOOKUP(B269,Blad1!A:H,8,FALSE),"")</f>
        <v>E</v>
      </c>
    </row>
    <row r="270" spans="1:12" x14ac:dyDescent="0.3">
      <c r="A270" s="1" t="str">
        <f t="shared" si="4"/>
        <v>113638.000.00 Mip SP container 1200 kg</v>
      </c>
      <c r="B270" s="1" t="s">
        <v>720</v>
      </c>
      <c r="C270" s="1" t="s">
        <v>718</v>
      </c>
      <c r="D270" s="1" t="s">
        <v>77</v>
      </c>
      <c r="E270" s="1" t="str">
        <f>IFERROR(VLOOKUP(B270,Blad1!A:H,2,FALSE),"")</f>
        <v>Bijtende basische anorganische vloeistof, N.E.G. (natriumhydroxide, kaliumhydroxide)</v>
      </c>
      <c r="F270" s="1" t="e" cm="1">
        <f t="array" aca="1" ref="F270" ca="1">VBAProject.Module1.TekstTussenHaakjes(E270)</f>
        <v>#NAME?</v>
      </c>
      <c r="G270" s="1">
        <f>IFERROR(VLOOKUP(B270,Blad1!A:H,3,FALSE),"")</f>
        <v>3266</v>
      </c>
      <c r="H270" s="1" t="str">
        <f>IFERROR(VLOOKUP(B270,Blad1!A:H,4,FALSE),"")</f>
        <v>II</v>
      </c>
      <c r="I270" s="1" t="str">
        <f>IFERROR(VLOOKUP(B270,Blad1!A:H,5,FALSE),"")</f>
        <v>8</v>
      </c>
      <c r="J270" s="1" t="str">
        <f>IFERROR(VLOOKUP(B270,Blad1!A:H,6,FALSE),"")</f>
        <v/>
      </c>
      <c r="K270" s="1" t="str">
        <f>IFERROR(VLOOKUP(B270,Blad1!A:H,7,FALSE),"")</f>
        <v>N</v>
      </c>
      <c r="L270" s="1" t="str">
        <f>IFERROR(VLOOKUP(B270,Blad1!A:H,8,FALSE),"")</f>
        <v>E</v>
      </c>
    </row>
    <row r="271" spans="1:12" x14ac:dyDescent="0.3">
      <c r="A271" s="1" t="str">
        <f t="shared" si="4"/>
        <v>113639.000.00 Mip SP vat 270 kg protec drum</v>
      </c>
      <c r="B271" s="1" t="s">
        <v>721</v>
      </c>
      <c r="C271" s="1" t="s">
        <v>718</v>
      </c>
      <c r="D271" s="1" t="s">
        <v>332</v>
      </c>
      <c r="E271" s="1" t="str">
        <f>IFERROR(VLOOKUP(B271,Blad1!A:H,2,FALSE),"")</f>
        <v>Bijtende, basische, anorganische vloeistof, N.E.G (natriumhydroxide, kaliumhydroxide)</v>
      </c>
      <c r="F271" s="1" t="e" cm="1">
        <f t="array" aca="1" ref="F271" ca="1">VBAProject.Module1.TekstTussenHaakjes(E271)</f>
        <v>#NAME?</v>
      </c>
      <c r="G271" s="1">
        <f>IFERROR(VLOOKUP(B271,Blad1!A:H,3,FALSE),"")</f>
        <v>3266</v>
      </c>
      <c r="H271" s="1" t="str">
        <f>IFERROR(VLOOKUP(B271,Blad1!A:H,4,FALSE),"")</f>
        <v>II</v>
      </c>
      <c r="I271" s="1" t="str">
        <f>IFERROR(VLOOKUP(B271,Blad1!A:H,5,FALSE),"")</f>
        <v>8</v>
      </c>
      <c r="J271" s="1" t="str">
        <f>IFERROR(VLOOKUP(B271,Blad1!A:H,6,FALSE),"")</f>
        <v/>
      </c>
      <c r="K271" s="1" t="str">
        <f>IFERROR(VLOOKUP(B271,Blad1!A:H,7,FALSE),"")</f>
        <v>N</v>
      </c>
      <c r="L271" s="1" t="str">
        <f>IFERROR(VLOOKUP(B271,Blad1!A:H,8,FALSE),"")</f>
        <v>E</v>
      </c>
    </row>
    <row r="272" spans="1:12" x14ac:dyDescent="0.3">
      <c r="A272" s="1" t="str">
        <f t="shared" si="4"/>
        <v>113641.000.00 Mip LF can 29 kg</v>
      </c>
      <c r="B272" s="1" t="s">
        <v>722</v>
      </c>
      <c r="C272" s="1" t="s">
        <v>723</v>
      </c>
      <c r="D272" s="1" t="s">
        <v>284</v>
      </c>
      <c r="E272" s="1" t="str">
        <f>IFERROR(VLOOKUP(B272,Blad1!A:H,2,FALSE),"")</f>
        <v>Bijtende alkalische vloeistof, N.E.G. (kaliumhydroxide, natriumhydroxide)</v>
      </c>
      <c r="F272" s="1" t="e" cm="1">
        <f t="array" aca="1" ref="F272" ca="1">VBAProject.Module1.TekstTussenHaakjes(E272)</f>
        <v>#NAME?</v>
      </c>
      <c r="G272" s="1">
        <f>IFERROR(VLOOKUP(B272,Blad1!A:H,3,FALSE),"")</f>
        <v>1719</v>
      </c>
      <c r="H272" s="1" t="str">
        <f>IFERROR(VLOOKUP(B272,Blad1!A:H,4,FALSE),"")</f>
        <v>II</v>
      </c>
      <c r="I272" s="1" t="str">
        <f>IFERROR(VLOOKUP(B272,Blad1!A:H,5,FALSE),"")</f>
        <v>8</v>
      </c>
      <c r="J272" s="1" t="str">
        <f>IFERROR(VLOOKUP(B272,Blad1!A:H,6,FALSE),"")</f>
        <v/>
      </c>
      <c r="K272" s="1" t="str">
        <f>IFERROR(VLOOKUP(B272,Blad1!A:H,7,FALSE),"")</f>
        <v>N</v>
      </c>
      <c r="L272" s="1" t="str">
        <f>IFERROR(VLOOKUP(B272,Blad1!A:H,8,FALSE),"")</f>
        <v>E</v>
      </c>
    </row>
    <row r="273" spans="1:12" x14ac:dyDescent="0.3">
      <c r="A273" s="1" t="str">
        <f t="shared" si="4"/>
        <v>113642.000.00 Mip LF vat 300 kg</v>
      </c>
      <c r="B273" s="1" t="s">
        <v>724</v>
      </c>
      <c r="C273" s="1" t="s">
        <v>723</v>
      </c>
      <c r="D273" s="1" t="s">
        <v>233</v>
      </c>
      <c r="E273" s="1" t="str">
        <f>IFERROR(VLOOKUP(B273,Blad1!A:H,2,FALSE),"")</f>
        <v>Bijtende alkalische vloeistof, N.E.G. (kaliumhydroxide, natriumhydroxide)</v>
      </c>
      <c r="F273" s="1" t="e" cm="1">
        <f t="array" aca="1" ref="F273" ca="1">VBAProject.Module1.TekstTussenHaakjes(E273)</f>
        <v>#NAME?</v>
      </c>
      <c r="G273" s="1">
        <f>IFERROR(VLOOKUP(B273,Blad1!A:H,3,FALSE),"")</f>
        <v>1719</v>
      </c>
      <c r="H273" s="1" t="str">
        <f>IFERROR(VLOOKUP(B273,Blad1!A:H,4,FALSE),"")</f>
        <v>II</v>
      </c>
      <c r="I273" s="1" t="str">
        <f>IFERROR(VLOOKUP(B273,Blad1!A:H,5,FALSE),"")</f>
        <v>8</v>
      </c>
      <c r="J273" s="1" t="str">
        <f>IFERROR(VLOOKUP(B273,Blad1!A:H,6,FALSE),"")</f>
        <v/>
      </c>
      <c r="K273" s="1" t="str">
        <f>IFERROR(VLOOKUP(B273,Blad1!A:H,7,FALSE),"")</f>
        <v>N</v>
      </c>
      <c r="L273" s="1" t="str">
        <f>IFERROR(VLOOKUP(B273,Blad1!A:H,8,FALSE),"")</f>
        <v>E</v>
      </c>
    </row>
    <row r="274" spans="1:12" x14ac:dyDescent="0.3">
      <c r="A274" s="1" t="str">
        <f t="shared" si="4"/>
        <v>113643.000.00 Mip LF container 1200 kg</v>
      </c>
      <c r="B274" s="1" t="s">
        <v>725</v>
      </c>
      <c r="C274" s="1" t="s">
        <v>723</v>
      </c>
      <c r="D274" s="1" t="s">
        <v>77</v>
      </c>
      <c r="E274" s="1" t="str">
        <f>IFERROR(VLOOKUP(B274,Blad1!A:H,2,FALSE),"")</f>
        <v>Bijtende alkalische vloeistof, N.E.G. (kaliumhydroxide, natriumhydroxide)</v>
      </c>
      <c r="F274" s="1" t="e" cm="1">
        <f t="array" aca="1" ref="F274" ca="1">VBAProject.Module1.TekstTussenHaakjes(E274)</f>
        <v>#NAME?</v>
      </c>
      <c r="G274" s="1">
        <f>IFERROR(VLOOKUP(B274,Blad1!A:H,3,FALSE),"")</f>
        <v>1719</v>
      </c>
      <c r="H274" s="1" t="str">
        <f>IFERROR(VLOOKUP(B274,Blad1!A:H,4,FALSE),"")</f>
        <v>II</v>
      </c>
      <c r="I274" s="1" t="str">
        <f>IFERROR(VLOOKUP(B274,Blad1!A:H,5,FALSE),"")</f>
        <v>8</v>
      </c>
      <c r="J274" s="1" t="str">
        <f>IFERROR(VLOOKUP(B274,Blad1!A:H,6,FALSE),"")</f>
        <v/>
      </c>
      <c r="K274" s="1" t="str">
        <f>IFERROR(VLOOKUP(B274,Blad1!A:H,7,FALSE),"")</f>
        <v>N</v>
      </c>
      <c r="L274" s="1" t="str">
        <f>IFERROR(VLOOKUP(B274,Blad1!A:H,8,FALSE),"")</f>
        <v>E</v>
      </c>
    </row>
    <row r="275" spans="1:12" x14ac:dyDescent="0.3">
      <c r="A275" s="1" t="str">
        <f t="shared" si="4"/>
        <v>113644.000.00 Horolith V can 24 kg</v>
      </c>
      <c r="B275" s="1" t="s">
        <v>726</v>
      </c>
      <c r="C275" s="1" t="s">
        <v>727</v>
      </c>
      <c r="D275" s="1" t="s">
        <v>47</v>
      </c>
      <c r="E275" s="1" t="str">
        <f>IFERROR(VLOOKUP(B275,Blad1!A:H,2,FALSE),"")</f>
        <v>Salpeterzuur</v>
      </c>
      <c r="F275" s="1" t="e" cm="1">
        <f t="array" aca="1" ref="F275" ca="1">VBAProject.Module1.TekstTussenHaakjes(E275)</f>
        <v>#NAME?</v>
      </c>
      <c r="G275" s="1">
        <f>IFERROR(VLOOKUP(B275,Blad1!A:H,3,FALSE),"")</f>
        <v>2031</v>
      </c>
      <c r="H275" s="1" t="str">
        <f>IFERROR(VLOOKUP(B275,Blad1!A:H,4,FALSE),"")</f>
        <v>II</v>
      </c>
      <c r="I275" s="1" t="str">
        <f>IFERROR(VLOOKUP(B275,Blad1!A:H,5,FALSE),"")</f>
        <v>8</v>
      </c>
      <c r="J275" s="1" t="str">
        <f>IFERROR(VLOOKUP(B275,Blad1!A:H,6,FALSE),"")</f>
        <v/>
      </c>
      <c r="K275" s="1" t="str">
        <f>IFERROR(VLOOKUP(B275,Blad1!A:H,7,FALSE),"")</f>
        <v>N</v>
      </c>
      <c r="L275" s="1" t="str">
        <f>IFERROR(VLOOKUP(B275,Blad1!A:H,8,FALSE),"")</f>
        <v>E</v>
      </c>
    </row>
    <row r="276" spans="1:12" x14ac:dyDescent="0.3">
      <c r="A276" s="1" t="str">
        <f t="shared" si="4"/>
        <v>113645.000.00 Horolith V vat 250 kg</v>
      </c>
      <c r="B276" s="1" t="s">
        <v>728</v>
      </c>
      <c r="C276" s="1" t="s">
        <v>727</v>
      </c>
      <c r="D276" s="1" t="s">
        <v>67</v>
      </c>
      <c r="E276" s="1" t="str">
        <f>IFERROR(VLOOKUP(B276,Blad1!A:H,2,FALSE),"")</f>
        <v>Salpeterzuur</v>
      </c>
      <c r="F276" s="1" t="e" cm="1">
        <f t="array" aca="1" ref="F276" ca="1">VBAProject.Module1.TekstTussenHaakjes(E276)</f>
        <v>#NAME?</v>
      </c>
      <c r="G276" s="1">
        <f>IFERROR(VLOOKUP(B276,Blad1!A:H,3,FALSE),"")</f>
        <v>2031</v>
      </c>
      <c r="H276" s="1" t="str">
        <f>IFERROR(VLOOKUP(B276,Blad1!A:H,4,FALSE),"")</f>
        <v>II</v>
      </c>
      <c r="I276" s="1" t="str">
        <f>IFERROR(VLOOKUP(B276,Blad1!A:H,5,FALSE),"")</f>
        <v>8</v>
      </c>
      <c r="J276" s="1" t="str">
        <f>IFERROR(VLOOKUP(B276,Blad1!A:H,6,FALSE),"")</f>
        <v/>
      </c>
      <c r="K276" s="1" t="str">
        <f>IFERROR(VLOOKUP(B276,Blad1!A:H,7,FALSE),"")</f>
        <v>N</v>
      </c>
      <c r="L276" s="1" t="str">
        <f>IFERROR(VLOOKUP(B276,Blad1!A:H,8,FALSE),"")</f>
        <v>E</v>
      </c>
    </row>
    <row r="277" spans="1:12" x14ac:dyDescent="0.3">
      <c r="A277" s="1" t="str">
        <f t="shared" si="4"/>
        <v>113646.000.00 Horolith V container 1200 kg</v>
      </c>
      <c r="B277" s="1" t="s">
        <v>729</v>
      </c>
      <c r="C277" s="1" t="s">
        <v>727</v>
      </c>
      <c r="D277" s="1" t="s">
        <v>77</v>
      </c>
      <c r="E277" s="1" t="str">
        <f>IFERROR(VLOOKUP(B277,Blad1!A:H,2,FALSE),"")</f>
        <v>Salpeterzuur</v>
      </c>
      <c r="F277" s="1" t="e" cm="1">
        <f t="array" aca="1" ref="F277" ca="1">VBAProject.Module1.TekstTussenHaakjes(E277)</f>
        <v>#NAME?</v>
      </c>
      <c r="G277" s="1">
        <f>IFERROR(VLOOKUP(B277,Blad1!A:H,3,FALSE),"")</f>
        <v>2031</v>
      </c>
      <c r="H277" s="1" t="str">
        <f>IFERROR(VLOOKUP(B277,Blad1!A:H,4,FALSE),"")</f>
        <v>II</v>
      </c>
      <c r="I277" s="1" t="str">
        <f>IFERROR(VLOOKUP(B277,Blad1!A:H,5,FALSE),"")</f>
        <v>8</v>
      </c>
      <c r="J277" s="1" t="str">
        <f>IFERROR(VLOOKUP(B277,Blad1!A:H,6,FALSE),"")</f>
        <v/>
      </c>
      <c r="K277" s="1" t="str">
        <f>IFERROR(VLOOKUP(B277,Blad1!A:H,7,FALSE),"")</f>
        <v>N</v>
      </c>
      <c r="L277" s="1" t="str">
        <f>IFERROR(VLOOKUP(B277,Blad1!A:H,8,FALSE),"")</f>
        <v>E</v>
      </c>
    </row>
    <row r="278" spans="1:12" x14ac:dyDescent="0.3">
      <c r="A278" s="1" t="str">
        <f t="shared" si="4"/>
        <v>113647.000.00 Horolith CIP can 25 kg</v>
      </c>
      <c r="B278" s="1" t="s">
        <v>730</v>
      </c>
      <c r="C278" s="1" t="s">
        <v>731</v>
      </c>
      <c r="D278" s="1" t="s">
        <v>51</v>
      </c>
      <c r="E278" s="1" t="str">
        <f>IFERROR(VLOOKUP(B278,Blad1!A:H,2,FALSE),"")</f>
        <v>Fosforzuur, oplossing</v>
      </c>
      <c r="F278" s="1" t="e" cm="1">
        <f t="array" aca="1" ref="F278" ca="1">VBAProject.Module1.TekstTussenHaakjes(E278)</f>
        <v>#NAME?</v>
      </c>
      <c r="G278" s="1">
        <f>IFERROR(VLOOKUP(B278,Blad1!A:H,3,FALSE),"")</f>
        <v>1805</v>
      </c>
      <c r="H278" s="1" t="str">
        <f>IFERROR(VLOOKUP(B278,Blad1!A:H,4,FALSE),"")</f>
        <v>III</v>
      </c>
      <c r="I278" s="1" t="str">
        <f>IFERROR(VLOOKUP(B278,Blad1!A:H,5,FALSE),"")</f>
        <v>8</v>
      </c>
      <c r="J278" s="1" t="str">
        <f>IFERROR(VLOOKUP(B278,Blad1!A:H,6,FALSE),"")</f>
        <v/>
      </c>
      <c r="K278" s="1" t="str">
        <f>IFERROR(VLOOKUP(B278,Blad1!A:H,7,FALSE),"")</f>
        <v>N</v>
      </c>
      <c r="L278" s="1" t="str">
        <f>IFERROR(VLOOKUP(B278,Blad1!A:H,8,FALSE),"")</f>
        <v>E</v>
      </c>
    </row>
    <row r="279" spans="1:12" x14ac:dyDescent="0.3">
      <c r="A279" s="1" t="str">
        <f t="shared" si="4"/>
        <v>113648.000.00 Horolith CIP vat 260 kg</v>
      </c>
      <c r="B279" s="1" t="s">
        <v>732</v>
      </c>
      <c r="C279" s="1" t="s">
        <v>731</v>
      </c>
      <c r="D279" s="1" t="s">
        <v>214</v>
      </c>
      <c r="E279" s="1" t="str">
        <f>IFERROR(VLOOKUP(B279,Blad1!A:H,2,FALSE),"")</f>
        <v>Fosforzuur, oplossing</v>
      </c>
      <c r="F279" s="1" t="e" cm="1">
        <f t="array" aca="1" ref="F279" ca="1">VBAProject.Module1.TekstTussenHaakjes(E279)</f>
        <v>#NAME?</v>
      </c>
      <c r="G279" s="1">
        <f>IFERROR(VLOOKUP(B279,Blad1!A:H,3,FALSE),"")</f>
        <v>1805</v>
      </c>
      <c r="H279" s="1" t="str">
        <f>IFERROR(VLOOKUP(B279,Blad1!A:H,4,FALSE),"")</f>
        <v>III</v>
      </c>
      <c r="I279" s="1" t="str">
        <f>IFERROR(VLOOKUP(B279,Blad1!A:H,5,FALSE),"")</f>
        <v>8</v>
      </c>
      <c r="J279" s="1" t="str">
        <f>IFERROR(VLOOKUP(B279,Blad1!A:H,6,FALSE),"")</f>
        <v/>
      </c>
      <c r="K279" s="1" t="str">
        <f>IFERROR(VLOOKUP(B279,Blad1!A:H,7,FALSE),"")</f>
        <v>N</v>
      </c>
      <c r="L279" s="1" t="str">
        <f>IFERROR(VLOOKUP(B279,Blad1!A:H,8,FALSE),"")</f>
        <v>E</v>
      </c>
    </row>
    <row r="280" spans="1:12" x14ac:dyDescent="0.3">
      <c r="A280" s="1" t="str">
        <f t="shared" si="4"/>
        <v>113649.000.00 Horolith CIP container 1200 kg</v>
      </c>
      <c r="B280" s="1" t="s">
        <v>733</v>
      </c>
      <c r="C280" s="1" t="s">
        <v>731</v>
      </c>
      <c r="D280" s="1" t="s">
        <v>77</v>
      </c>
      <c r="E280" s="1" t="str">
        <f>IFERROR(VLOOKUP(B280,Blad1!A:H,2,FALSE),"")</f>
        <v>Fosforzuur, oplossing</v>
      </c>
      <c r="F280" s="1" t="e" cm="1">
        <f t="array" aca="1" ref="F280" ca="1">VBAProject.Module1.TekstTussenHaakjes(E280)</f>
        <v>#NAME?</v>
      </c>
      <c r="G280" s="1">
        <f>IFERROR(VLOOKUP(B280,Blad1!A:H,3,FALSE),"")</f>
        <v>1805</v>
      </c>
      <c r="H280" s="1" t="str">
        <f>IFERROR(VLOOKUP(B280,Blad1!A:H,4,FALSE),"")</f>
        <v>III</v>
      </c>
      <c r="I280" s="1" t="str">
        <f>IFERROR(VLOOKUP(B280,Blad1!A:H,5,FALSE),"")</f>
        <v>8</v>
      </c>
      <c r="J280" s="1" t="str">
        <f>IFERROR(VLOOKUP(B280,Blad1!A:H,6,FALSE),"")</f>
        <v/>
      </c>
      <c r="K280" s="1" t="str">
        <f>IFERROR(VLOOKUP(B280,Blad1!A:H,7,FALSE),"")</f>
        <v>N</v>
      </c>
      <c r="L280" s="1" t="str">
        <f>IFERROR(VLOOKUP(B280,Blad1!A:H,8,FALSE),"")</f>
        <v>E</v>
      </c>
    </row>
    <row r="281" spans="1:12" x14ac:dyDescent="0.3">
      <c r="A281" s="1" t="str">
        <f t="shared" si="4"/>
        <v>113650.000.00 Horolith USP can 28 kg</v>
      </c>
      <c r="B281" s="1" t="s">
        <v>734</v>
      </c>
      <c r="C281" s="1" t="s">
        <v>735</v>
      </c>
      <c r="D281" s="1" t="s">
        <v>38</v>
      </c>
      <c r="E281" s="1" t="str">
        <f>IFERROR(VLOOKUP(B281,Blad1!A:H,2,FALSE),"")</f>
        <v>Fosforzuur, oplossing</v>
      </c>
      <c r="F281" s="1" t="e" cm="1">
        <f t="array" aca="1" ref="F281" ca="1">VBAProject.Module1.TekstTussenHaakjes(E281)</f>
        <v>#NAME?</v>
      </c>
      <c r="G281" s="1">
        <f>IFERROR(VLOOKUP(B281,Blad1!A:H,3,FALSE),"")</f>
        <v>1805</v>
      </c>
      <c r="H281" s="1" t="str">
        <f>IFERROR(VLOOKUP(B281,Blad1!A:H,4,FALSE),"")</f>
        <v>III</v>
      </c>
      <c r="I281" s="1" t="str">
        <f>IFERROR(VLOOKUP(B281,Blad1!A:H,5,FALSE),"")</f>
        <v>8</v>
      </c>
      <c r="J281" s="1" t="str">
        <f>IFERROR(VLOOKUP(B281,Blad1!A:H,6,FALSE),"")</f>
        <v/>
      </c>
      <c r="K281" s="1" t="str">
        <f>IFERROR(VLOOKUP(B281,Blad1!A:H,7,FALSE),"")</f>
        <v>N</v>
      </c>
      <c r="L281" s="1" t="str">
        <f>IFERROR(VLOOKUP(B281,Blad1!A:H,8,FALSE),"")</f>
        <v>E</v>
      </c>
    </row>
    <row r="282" spans="1:12" x14ac:dyDescent="0.3">
      <c r="A282" s="1" t="str">
        <f t="shared" si="4"/>
        <v>113651.000.00 Horolith USP container 1200 kg</v>
      </c>
      <c r="B282" s="1" t="s">
        <v>736</v>
      </c>
      <c r="C282" s="1" t="s">
        <v>735</v>
      </c>
      <c r="D282" s="1" t="s">
        <v>77</v>
      </c>
      <c r="E282" s="1" t="str">
        <f>IFERROR(VLOOKUP(B282,Blad1!A:H,2,FALSE),"")</f>
        <v>Fosforzuur, oplossing</v>
      </c>
      <c r="F282" s="1" t="e" cm="1">
        <f t="array" aca="1" ref="F282" ca="1">VBAProject.Module1.TekstTussenHaakjes(E282)</f>
        <v>#NAME?</v>
      </c>
      <c r="G282" s="1">
        <f>IFERROR(VLOOKUP(B282,Blad1!A:H,3,FALSE),"")</f>
        <v>1805</v>
      </c>
      <c r="H282" s="1" t="str">
        <f>IFERROR(VLOOKUP(B282,Blad1!A:H,4,FALSE),"")</f>
        <v>III</v>
      </c>
      <c r="I282" s="1" t="str">
        <f>IFERROR(VLOOKUP(B282,Blad1!A:H,5,FALSE),"")</f>
        <v>8</v>
      </c>
      <c r="J282" s="1" t="str">
        <f>IFERROR(VLOOKUP(B282,Blad1!A:H,6,FALSE),"")</f>
        <v/>
      </c>
      <c r="K282" s="1" t="str">
        <f>IFERROR(VLOOKUP(B282,Blad1!A:H,7,FALSE),"")</f>
        <v>N</v>
      </c>
      <c r="L282" s="1" t="str">
        <f>IFERROR(VLOOKUP(B282,Blad1!A:H,8,FALSE),"")</f>
        <v>E</v>
      </c>
    </row>
    <row r="283" spans="1:12" x14ac:dyDescent="0.3">
      <c r="A283" s="1" t="str">
        <f t="shared" si="4"/>
        <v>113652.000.00 Aquanta SI can 23 kg</v>
      </c>
      <c r="B283" s="1" t="s">
        <v>737</v>
      </c>
      <c r="C283" s="1" t="s">
        <v>738</v>
      </c>
      <c r="D283" s="1" t="s">
        <v>44</v>
      </c>
      <c r="E283" s="1" t="str">
        <f>IFERROR(VLOOKUP(B283,Blad1!A:H,2,FALSE),"")</f>
        <v>Bijtende alkalische vloeistof, N.E.G. (kaliumhydroxide, silicic acid, sodium salt)</v>
      </c>
      <c r="F283" s="1" t="e" cm="1">
        <f t="array" aca="1" ref="F283" ca="1">VBAProject.Module1.TekstTussenHaakjes(E283)</f>
        <v>#NAME?</v>
      </c>
      <c r="G283" s="1">
        <f>IFERROR(VLOOKUP(B283,Blad1!A:H,3,FALSE),"")</f>
        <v>1719</v>
      </c>
      <c r="H283" s="1" t="str">
        <f>IFERROR(VLOOKUP(B283,Blad1!A:H,4,FALSE),"")</f>
        <v>II</v>
      </c>
      <c r="I283" s="1" t="str">
        <f>IFERROR(VLOOKUP(B283,Blad1!A:H,5,FALSE),"")</f>
        <v>8</v>
      </c>
      <c r="J283" s="1" t="str">
        <f>IFERROR(VLOOKUP(B283,Blad1!A:H,6,FALSE),"")</f>
        <v/>
      </c>
      <c r="K283" s="1" t="str">
        <f>IFERROR(VLOOKUP(B283,Blad1!A:H,7,FALSE),"")</f>
        <v>N</v>
      </c>
      <c r="L283" s="1" t="str">
        <f>IFERROR(VLOOKUP(B283,Blad1!A:H,8,FALSE),"")</f>
        <v>E</v>
      </c>
    </row>
    <row r="284" spans="1:12" x14ac:dyDescent="0.3">
      <c r="A284" s="1" t="str">
        <f t="shared" si="4"/>
        <v>113653.000.00 Aquanta SI container 1150 kg</v>
      </c>
      <c r="B284" s="1" t="s">
        <v>739</v>
      </c>
      <c r="C284" s="1" t="s">
        <v>738</v>
      </c>
      <c r="D284" s="1" t="s">
        <v>63</v>
      </c>
      <c r="E284" s="1" t="str">
        <f>IFERROR(VLOOKUP(B284,Blad1!A:H,2,FALSE),"")</f>
        <v>Bijtende alkalische vloeistof, N.E.G. (kaliumhydroxide, silicic acid, sodium salt)</v>
      </c>
      <c r="F284" s="1" t="e" cm="1">
        <f t="array" aca="1" ref="F284" ca="1">VBAProject.Module1.TekstTussenHaakjes(E284)</f>
        <v>#NAME?</v>
      </c>
      <c r="G284" s="1">
        <f>IFERROR(VLOOKUP(B284,Blad1!A:H,3,FALSE),"")</f>
        <v>1719</v>
      </c>
      <c r="H284" s="1" t="str">
        <f>IFERROR(VLOOKUP(B284,Blad1!A:H,4,FALSE),"")</f>
        <v>II</v>
      </c>
      <c r="I284" s="1" t="str">
        <f>IFERROR(VLOOKUP(B284,Blad1!A:H,5,FALSE),"")</f>
        <v>8</v>
      </c>
      <c r="J284" s="1" t="str">
        <f>IFERROR(VLOOKUP(B284,Blad1!A:H,6,FALSE),"")</f>
        <v/>
      </c>
      <c r="K284" s="1" t="str">
        <f>IFERROR(VLOOKUP(B284,Blad1!A:H,7,FALSE),"")</f>
        <v>N</v>
      </c>
      <c r="L284" s="1" t="str">
        <f>IFERROR(VLOOKUP(B284,Blad1!A:H,8,FALSE),"")</f>
        <v>E</v>
      </c>
    </row>
    <row r="285" spans="1:12" x14ac:dyDescent="0.3">
      <c r="A285" s="1" t="str">
        <f t="shared" si="4"/>
        <v>113654.000.00 Aquanta SI vat 240 kg</v>
      </c>
      <c r="B285" s="1" t="s">
        <v>740</v>
      </c>
      <c r="C285" s="1" t="s">
        <v>738</v>
      </c>
      <c r="D285" s="1" t="s">
        <v>75</v>
      </c>
      <c r="E285" s="1" t="str">
        <f>IFERROR(VLOOKUP(B285,Blad1!A:H,2,FALSE),"")</f>
        <v>Bijtende alkalische vloeistof, N.E.G. (kaliumhydroxide, silicic acid, sodium salt)</v>
      </c>
      <c r="F285" s="1" t="e" cm="1">
        <f t="array" aca="1" ref="F285" ca="1">VBAProject.Module1.TekstTussenHaakjes(E285)</f>
        <v>#NAME?</v>
      </c>
      <c r="G285" s="1">
        <f>IFERROR(VLOOKUP(B285,Blad1!A:H,3,FALSE),"")</f>
        <v>1719</v>
      </c>
      <c r="H285" s="1" t="str">
        <f>IFERROR(VLOOKUP(B285,Blad1!A:H,4,FALSE),"")</f>
        <v>II</v>
      </c>
      <c r="I285" s="1" t="str">
        <f>IFERROR(VLOOKUP(B285,Blad1!A:H,5,FALSE),"")</f>
        <v>8</v>
      </c>
      <c r="J285" s="1" t="str">
        <f>IFERROR(VLOOKUP(B285,Blad1!A:H,6,FALSE),"")</f>
        <v/>
      </c>
      <c r="K285" s="1" t="str">
        <f>IFERROR(VLOOKUP(B285,Blad1!A:H,7,FALSE),"")</f>
        <v>N</v>
      </c>
      <c r="L285" s="1" t="str">
        <f>IFERROR(VLOOKUP(B285,Blad1!A:H,8,FALSE),"")</f>
        <v>E</v>
      </c>
    </row>
    <row r="286" spans="1:12" x14ac:dyDescent="0.3">
      <c r="A286" s="1" t="str">
        <f t="shared" si="4"/>
        <v>113655.000.00 Stabilon CIP can 24 kg</v>
      </c>
      <c r="B286" s="1" t="s">
        <v>741</v>
      </c>
      <c r="C286" s="1" t="s">
        <v>742</v>
      </c>
      <c r="D286" s="1" t="s">
        <v>47</v>
      </c>
      <c r="E286" s="1" t="str">
        <f>IFERROR(VLOOKUP(B286,Blad1!A:H,2,FALSE),"")</f>
        <v>Bijtende organische vloeistof, N.E.G. (edta, zout)</v>
      </c>
      <c r="F286" s="1" t="e" cm="1">
        <f t="array" aca="1" ref="F286" ca="1">VBAProject.Module1.TekstTussenHaakjes(E286)</f>
        <v>#NAME?</v>
      </c>
      <c r="G286" s="1">
        <f>IFERROR(VLOOKUP(B286,Blad1!A:H,3,FALSE),"")</f>
        <v>3267</v>
      </c>
      <c r="H286" s="1" t="str">
        <f>IFERROR(VLOOKUP(B286,Blad1!A:H,4,FALSE),"")</f>
        <v>III</v>
      </c>
      <c r="I286" s="1" t="str">
        <f>IFERROR(VLOOKUP(B286,Blad1!A:H,5,FALSE),"")</f>
        <v>8</v>
      </c>
      <c r="J286" s="1" t="str">
        <f>IFERROR(VLOOKUP(B286,Blad1!A:H,6,FALSE),"")</f>
        <v/>
      </c>
      <c r="K286" s="1" t="str">
        <f>IFERROR(VLOOKUP(B286,Blad1!A:H,7,FALSE),"")</f>
        <v>J</v>
      </c>
      <c r="L286" s="1" t="str">
        <f>IFERROR(VLOOKUP(B286,Blad1!A:H,8,FALSE),"")</f>
        <v>E</v>
      </c>
    </row>
    <row r="287" spans="1:12" x14ac:dyDescent="0.3">
      <c r="A287" s="1" t="str">
        <f t="shared" si="4"/>
        <v>113656.000.00 P3-stabilon CIP vat 250 kg</v>
      </c>
      <c r="B287" s="1" t="s">
        <v>743</v>
      </c>
      <c r="C287" s="1" t="s">
        <v>744</v>
      </c>
      <c r="D287" s="1" t="s">
        <v>67</v>
      </c>
      <c r="E287" s="1" t="str">
        <f>IFERROR(VLOOKUP(B287,Blad1!A:H,2,FALSE),"")</f>
        <v>Bijtende organische vloeistof, N.E.G. (edta, zout)</v>
      </c>
      <c r="F287" s="1" t="e" cm="1">
        <f t="array" aca="1" ref="F287" ca="1">VBAProject.Module1.TekstTussenHaakjes(E287)</f>
        <v>#NAME?</v>
      </c>
      <c r="G287" s="1">
        <f>IFERROR(VLOOKUP(B287,Blad1!A:H,3,FALSE),"")</f>
        <v>3267</v>
      </c>
      <c r="H287" s="1" t="str">
        <f>IFERROR(VLOOKUP(B287,Blad1!A:H,4,FALSE),"")</f>
        <v>III</v>
      </c>
      <c r="I287" s="1" t="str">
        <f>IFERROR(VLOOKUP(B287,Blad1!A:H,5,FALSE),"")</f>
        <v>8</v>
      </c>
      <c r="J287" s="1" t="str">
        <f>IFERROR(VLOOKUP(B287,Blad1!A:H,6,FALSE),"")</f>
        <v/>
      </c>
      <c r="K287" s="1" t="str">
        <f>IFERROR(VLOOKUP(B287,Blad1!A:H,7,FALSE),"")</f>
        <v>N</v>
      </c>
      <c r="L287" s="1" t="str">
        <f>IFERROR(VLOOKUP(B287,Blad1!A:H,8,FALSE),"")</f>
        <v>E</v>
      </c>
    </row>
    <row r="288" spans="1:12" x14ac:dyDescent="0.3">
      <c r="A288" s="1" t="str">
        <f t="shared" si="4"/>
        <v>113657.000.00 P3-stabilon CIP container 1200 kg</v>
      </c>
      <c r="B288" s="1" t="s">
        <v>745</v>
      </c>
      <c r="C288" s="1" t="s">
        <v>744</v>
      </c>
      <c r="D288" s="1" t="s">
        <v>77</v>
      </c>
      <c r="E288" s="1" t="str">
        <f>IFERROR(VLOOKUP(B288,Blad1!A:H,2,FALSE),"")</f>
        <v>Bijtende organische vloeistof, N.E.G. (edta, zout)</v>
      </c>
      <c r="F288" s="1" t="e" cm="1">
        <f t="array" aca="1" ref="F288" ca="1">VBAProject.Module1.TekstTussenHaakjes(E288)</f>
        <v>#NAME?</v>
      </c>
      <c r="G288" s="1">
        <f>IFERROR(VLOOKUP(B288,Blad1!A:H,3,FALSE),"")</f>
        <v>3267</v>
      </c>
      <c r="H288" s="1" t="str">
        <f>IFERROR(VLOOKUP(B288,Blad1!A:H,4,FALSE),"")</f>
        <v>III</v>
      </c>
      <c r="I288" s="1" t="str">
        <f>IFERROR(VLOOKUP(B288,Blad1!A:H,5,FALSE),"")</f>
        <v>8</v>
      </c>
      <c r="J288" s="1" t="str">
        <f>IFERROR(VLOOKUP(B288,Blad1!A:H,6,FALSE),"")</f>
        <v/>
      </c>
      <c r="K288" s="1" t="str">
        <f>IFERROR(VLOOKUP(B288,Blad1!A:H,7,FALSE),"")</f>
        <v>N</v>
      </c>
      <c r="L288" s="1" t="str">
        <f>IFERROR(VLOOKUP(B288,Blad1!A:H,8,FALSE),"")</f>
        <v>E</v>
      </c>
    </row>
    <row r="289" spans="1:12" x14ac:dyDescent="0.3">
      <c r="A289" s="1" t="str">
        <f t="shared" si="4"/>
        <v>113658.000.00 Stabicip OXI can 21 kg</v>
      </c>
      <c r="B289" s="1" t="s">
        <v>746</v>
      </c>
      <c r="C289" s="1" t="s">
        <v>747</v>
      </c>
      <c r="D289" s="1" t="s">
        <v>40</v>
      </c>
      <c r="E289" s="1" t="str">
        <f>IFERROR(VLOOKUP(B289,Blad1!A:H,2,FALSE),"")</f>
        <v>Waterstofperoxide, oplossing in water</v>
      </c>
      <c r="F289" s="1" t="e" cm="1">
        <f t="array" aca="1" ref="F289" ca="1">VBAProject.Module1.TekstTussenHaakjes(E289)</f>
        <v>#NAME?</v>
      </c>
      <c r="G289" s="1">
        <f>IFERROR(VLOOKUP(B289,Blad1!A:H,3,FALSE),"")</f>
        <v>2014</v>
      </c>
      <c r="H289" s="1" t="str">
        <f>IFERROR(VLOOKUP(B289,Blad1!A:H,4,FALSE),"")</f>
        <v>II</v>
      </c>
      <c r="I289" s="1" t="str">
        <f>IFERROR(VLOOKUP(B289,Blad1!A:H,5,FALSE),"")</f>
        <v>5.1</v>
      </c>
      <c r="J289" s="1" t="str">
        <f>IFERROR(VLOOKUP(B289,Blad1!A:H,6,FALSE),"")</f>
        <v>8</v>
      </c>
      <c r="K289" s="1" t="str">
        <f>IFERROR(VLOOKUP(B289,Blad1!A:H,7,FALSE),"")</f>
        <v>N</v>
      </c>
      <c r="L289" s="1" t="str">
        <f>IFERROR(VLOOKUP(B289,Blad1!A:H,8,FALSE),"")</f>
        <v>E</v>
      </c>
    </row>
    <row r="290" spans="1:12" x14ac:dyDescent="0.3">
      <c r="A290" s="1" t="str">
        <f t="shared" si="4"/>
        <v>113659.000.00 Stabicip OXI vat 210 kg connexx</v>
      </c>
      <c r="B290" s="1" t="s">
        <v>748</v>
      </c>
      <c r="C290" s="1" t="s">
        <v>747</v>
      </c>
      <c r="D290" s="1" t="s">
        <v>162</v>
      </c>
      <c r="E290" s="1" t="str">
        <f>IFERROR(VLOOKUP(B290,Blad1!A:H,2,FALSE),"")</f>
        <v>Waterstofperoxide, oplossing in water</v>
      </c>
      <c r="F290" s="1" t="e" cm="1">
        <f t="array" aca="1" ref="F290" ca="1">VBAProject.Module1.TekstTussenHaakjes(E290)</f>
        <v>#NAME?</v>
      </c>
      <c r="G290" s="1">
        <f>IFERROR(VLOOKUP(B290,Blad1!A:H,3,FALSE),"")</f>
        <v>2014</v>
      </c>
      <c r="H290" s="1" t="str">
        <f>IFERROR(VLOOKUP(B290,Blad1!A:H,4,FALSE),"")</f>
        <v>II</v>
      </c>
      <c r="I290" s="1" t="str">
        <f>IFERROR(VLOOKUP(B290,Blad1!A:H,5,FALSE),"")</f>
        <v>5.1</v>
      </c>
      <c r="J290" s="1" t="str">
        <f>IFERROR(VLOOKUP(B290,Blad1!A:H,6,FALSE),"")</f>
        <v>8</v>
      </c>
      <c r="K290" s="1" t="str">
        <f>IFERROR(VLOOKUP(B290,Blad1!A:H,7,FALSE),"")</f>
        <v>N</v>
      </c>
      <c r="L290" s="1" t="str">
        <f>IFERROR(VLOOKUP(B290,Blad1!A:H,8,FALSE),"")</f>
        <v>E</v>
      </c>
    </row>
    <row r="291" spans="1:12" x14ac:dyDescent="0.3">
      <c r="A291" s="1" t="str">
        <f t="shared" si="4"/>
        <v>113660.000.00 Stabicip OXI container 1025 kg</v>
      </c>
      <c r="B291" s="1" t="s">
        <v>749</v>
      </c>
      <c r="C291" s="1" t="s">
        <v>747</v>
      </c>
      <c r="D291" s="1" t="s">
        <v>356</v>
      </c>
      <c r="E291" s="1" t="str">
        <f>IFERROR(VLOOKUP(B291,Blad1!A:H,2,FALSE),"")</f>
        <v>Waterstofperoxide, oplossing in water</v>
      </c>
      <c r="F291" s="1" t="e" cm="1">
        <f t="array" aca="1" ref="F291" ca="1">VBAProject.Module1.TekstTussenHaakjes(E291)</f>
        <v>#NAME?</v>
      </c>
      <c r="G291" s="1">
        <f>IFERROR(VLOOKUP(B291,Blad1!A:H,3,FALSE),"")</f>
        <v>2014</v>
      </c>
      <c r="H291" s="1" t="str">
        <f>IFERROR(VLOOKUP(B291,Blad1!A:H,4,FALSE),"")</f>
        <v>II</v>
      </c>
      <c r="I291" s="1" t="str">
        <f>IFERROR(VLOOKUP(B291,Blad1!A:H,5,FALSE),"")</f>
        <v>5.1</v>
      </c>
      <c r="J291" s="1" t="str">
        <f>IFERROR(VLOOKUP(B291,Blad1!A:H,6,FALSE),"")</f>
        <v>8</v>
      </c>
      <c r="K291" s="1" t="str">
        <f>IFERROR(VLOOKUP(B291,Blad1!A:H,7,FALSE),"")</f>
        <v>N</v>
      </c>
      <c r="L291" s="1" t="str">
        <f>IFERROR(VLOOKUP(B291,Blad1!A:H,8,FALSE),"")</f>
        <v>E</v>
      </c>
    </row>
    <row r="292" spans="1:12" x14ac:dyDescent="0.3">
      <c r="A292" s="1" t="str">
        <f t="shared" si="4"/>
        <v>113661.000.00 Aquanta OXI can 22 kg</v>
      </c>
      <c r="B292" s="1" t="s">
        <v>750</v>
      </c>
      <c r="C292" s="1" t="s">
        <v>751</v>
      </c>
      <c r="D292" s="1" t="s">
        <v>36</v>
      </c>
      <c r="E292" s="1" t="str">
        <f>IFERROR(VLOOKUP(B292,Blad1!A:H,2,FALSE),"")</f>
        <v>Bijtende vloeistof N.E.G. (zwavelzuur, methaansulfonzuur)</v>
      </c>
      <c r="F292" s="1" t="e" cm="1">
        <f t="array" aca="1" ref="F292" ca="1">VBAProject.Module1.TekstTussenHaakjes(E292)</f>
        <v>#NAME?</v>
      </c>
      <c r="G292" s="1">
        <f>IFERROR(VLOOKUP(B292,Blad1!A:H,3,FALSE),"")</f>
        <v>1760</v>
      </c>
      <c r="H292" s="1" t="str">
        <f>IFERROR(VLOOKUP(B292,Blad1!A:H,4,FALSE),"")</f>
        <v>II</v>
      </c>
      <c r="I292" s="1" t="str">
        <f>IFERROR(VLOOKUP(B292,Blad1!A:H,5,FALSE),"")</f>
        <v>8</v>
      </c>
      <c r="J292" s="1" t="str">
        <f>IFERROR(VLOOKUP(B292,Blad1!A:H,6,FALSE),"")</f>
        <v/>
      </c>
      <c r="K292" s="1" t="str">
        <f>IFERROR(VLOOKUP(B292,Blad1!A:H,7,FALSE),"")</f>
        <v>N</v>
      </c>
      <c r="L292" s="1" t="str">
        <f>IFERROR(VLOOKUP(B292,Blad1!A:H,8,FALSE),"")</f>
        <v>E</v>
      </c>
    </row>
    <row r="293" spans="1:12" x14ac:dyDescent="0.3">
      <c r="A293" s="1" t="str">
        <f t="shared" si="4"/>
        <v>113662.000.00 Aquanta OXI vat 225 kg</v>
      </c>
      <c r="B293" s="1" t="s">
        <v>752</v>
      </c>
      <c r="C293" s="1" t="s">
        <v>751</v>
      </c>
      <c r="D293" s="1" t="s">
        <v>56</v>
      </c>
      <c r="E293" s="1" t="str">
        <f>IFERROR(VLOOKUP(B293,Blad1!A:H,2,FALSE),"")</f>
        <v>Bijtende vloeistof N.E.G. (zwavelzuur, methaansulfonzuur)</v>
      </c>
      <c r="F293" s="1" t="e" cm="1">
        <f t="array" aca="1" ref="F293" ca="1">VBAProject.Module1.TekstTussenHaakjes(E293)</f>
        <v>#NAME?</v>
      </c>
      <c r="G293" s="1">
        <f>IFERROR(VLOOKUP(B293,Blad1!A:H,3,FALSE),"")</f>
        <v>1760</v>
      </c>
      <c r="H293" s="1" t="str">
        <f>IFERROR(VLOOKUP(B293,Blad1!A:H,4,FALSE),"")</f>
        <v>II</v>
      </c>
      <c r="I293" s="1" t="str">
        <f>IFERROR(VLOOKUP(B293,Blad1!A:H,5,FALSE),"")</f>
        <v>8</v>
      </c>
      <c r="J293" s="1" t="str">
        <f>IFERROR(VLOOKUP(B293,Blad1!A:H,6,FALSE),"")</f>
        <v/>
      </c>
      <c r="K293" s="1" t="str">
        <f>IFERROR(VLOOKUP(B293,Blad1!A:H,7,FALSE),"")</f>
        <v>N</v>
      </c>
      <c r="L293" s="1" t="str">
        <f>IFERROR(VLOOKUP(B293,Blad1!A:H,8,FALSE),"")</f>
        <v>E</v>
      </c>
    </row>
    <row r="294" spans="1:12" x14ac:dyDescent="0.3">
      <c r="A294" s="1" t="str">
        <f t="shared" si="4"/>
        <v>113663.000.00 Aquanta OXI container 1075 kg</v>
      </c>
      <c r="B294" s="1" t="s">
        <v>753</v>
      </c>
      <c r="C294" s="1" t="s">
        <v>751</v>
      </c>
      <c r="D294" s="1" t="s">
        <v>241</v>
      </c>
      <c r="E294" s="1" t="str">
        <f>IFERROR(VLOOKUP(B294,Blad1!A:H,2,FALSE),"")</f>
        <v>Bijtende vloeistof N.E.G. (zwavelzuur, methaansulfonzuur)</v>
      </c>
      <c r="F294" s="1" t="e" cm="1">
        <f t="array" aca="1" ref="F294" ca="1">VBAProject.Module1.TekstTussenHaakjes(E294)</f>
        <v>#NAME?</v>
      </c>
      <c r="G294" s="1">
        <f>IFERROR(VLOOKUP(B294,Blad1!A:H,3,FALSE),"")</f>
        <v>1760</v>
      </c>
      <c r="H294" s="1" t="str">
        <f>IFERROR(VLOOKUP(B294,Blad1!A:H,4,FALSE),"")</f>
        <v>II</v>
      </c>
      <c r="I294" s="1" t="str">
        <f>IFERROR(VLOOKUP(B294,Blad1!A:H,5,FALSE),"")</f>
        <v>8</v>
      </c>
      <c r="J294" s="1" t="str">
        <f>IFERROR(VLOOKUP(B294,Blad1!A:H,6,FALSE),"")</f>
        <v/>
      </c>
      <c r="K294" s="1" t="str">
        <f>IFERROR(VLOOKUP(B294,Blad1!A:H,7,FALSE),"")</f>
        <v>N</v>
      </c>
      <c r="L294" s="1" t="str">
        <f>IFERROR(VLOOKUP(B294,Blad1!A:H,8,FALSE),"")</f>
        <v>E</v>
      </c>
    </row>
    <row r="295" spans="1:12" x14ac:dyDescent="0.3">
      <c r="A295" s="1" t="str">
        <f t="shared" si="4"/>
        <v>113664.000.00 Aquanta OXI vat 225 kg protec drum</v>
      </c>
      <c r="B295" s="1" t="s">
        <v>754</v>
      </c>
      <c r="C295" s="1" t="s">
        <v>751</v>
      </c>
      <c r="D295" s="1" t="s">
        <v>334</v>
      </c>
      <c r="E295" s="1" t="str">
        <f>IFERROR(VLOOKUP(B295,Blad1!A:H,2,FALSE),"")</f>
        <v>Bijtende vloeistof N.E.G. (zwavelzuur, methaansulfonzuur)</v>
      </c>
      <c r="F295" s="1" t="e" cm="1">
        <f t="array" aca="1" ref="F295" ca="1">VBAProject.Module1.TekstTussenHaakjes(E295)</f>
        <v>#NAME?</v>
      </c>
      <c r="G295" s="1">
        <f>IFERROR(VLOOKUP(B295,Blad1!A:H,3,FALSE),"")</f>
        <v>1760</v>
      </c>
      <c r="H295" s="1" t="str">
        <f>IFERROR(VLOOKUP(B295,Blad1!A:H,4,FALSE),"")</f>
        <v>II</v>
      </c>
      <c r="I295" s="1" t="str">
        <f>IFERROR(VLOOKUP(B295,Blad1!A:H,5,FALSE),"")</f>
        <v>8</v>
      </c>
      <c r="J295" s="1" t="str">
        <f>IFERROR(VLOOKUP(B295,Blad1!A:H,6,FALSE),"")</f>
        <v/>
      </c>
      <c r="K295" s="1" t="str">
        <f>IFERROR(VLOOKUP(B295,Blad1!A:H,7,FALSE),"")</f>
        <v>N</v>
      </c>
      <c r="L295" s="1" t="str">
        <f>IFERROR(VLOOKUP(B295,Blad1!A:H,8,FALSE),"")</f>
        <v>E</v>
      </c>
    </row>
    <row r="296" spans="1:12" x14ac:dyDescent="0.3">
      <c r="A296" s="1" t="str">
        <f t="shared" si="4"/>
        <v>113665.000.00 Mip FPC can 20 kg</v>
      </c>
      <c r="B296" s="1" t="s">
        <v>755</v>
      </c>
      <c r="C296" s="1" t="s">
        <v>2330</v>
      </c>
      <c r="D296" s="1" t="s">
        <v>110</v>
      </c>
      <c r="E296" s="1" t="str">
        <f>IFERROR(VLOOKUP(B296,Blad1!A:H,2,FALSE),"")</f>
        <v/>
      </c>
      <c r="F296" s="1" t="e" cm="1">
        <f t="array" aca="1" ref="F296" ca="1">VBAProject.Module1.TekstTussenHaakjes(E296)</f>
        <v>#NAME?</v>
      </c>
      <c r="G296" s="1" t="str">
        <f>IFERROR(VLOOKUP(B296,Blad1!A:H,3,FALSE),"")</f>
        <v/>
      </c>
      <c r="H296" s="1" t="str">
        <f>IFERROR(VLOOKUP(B296,Blad1!A:H,4,FALSE),"")</f>
        <v/>
      </c>
      <c r="I296" s="1" t="str">
        <f>IFERROR(VLOOKUP(B296,Blad1!A:H,5,FALSE),"")</f>
        <v/>
      </c>
      <c r="J296" s="1" t="str">
        <f>IFERROR(VLOOKUP(B296,Blad1!A:H,6,FALSE),"")</f>
        <v/>
      </c>
      <c r="K296" s="1" t="str">
        <f>IFERROR(VLOOKUP(B296,Blad1!A:H,7,FALSE),"")</f>
        <v/>
      </c>
      <c r="L296" s="1" t="str">
        <f>IFERROR(VLOOKUP(B296,Blad1!A:H,8,FALSE),"")</f>
        <v/>
      </c>
    </row>
    <row r="297" spans="1:12" x14ac:dyDescent="0.3">
      <c r="A297" s="1" t="str">
        <f t="shared" si="4"/>
        <v>113666.000.00 P3-aquanta KW can 24 kg</v>
      </c>
      <c r="B297" s="1" t="s">
        <v>756</v>
      </c>
      <c r="C297" s="1" t="s">
        <v>757</v>
      </c>
      <c r="D297" s="1" t="s">
        <v>47</v>
      </c>
      <c r="E297" s="1" t="str">
        <f>IFERROR(VLOOKUP(B297,Blad1!A:H,2,FALSE),"")</f>
        <v>Bijtende, basische, anorganische vloeistof, N.E.G (kaliumhydroxide, natriumhypochloriet)</v>
      </c>
      <c r="F297" s="1" t="e" cm="1">
        <f t="array" aca="1" ref="F297" ca="1">VBAProject.Module1.TekstTussenHaakjes(E297)</f>
        <v>#NAME?</v>
      </c>
      <c r="G297" s="1">
        <f>IFERROR(VLOOKUP(B297,Blad1!A:H,3,FALSE),"")</f>
        <v>3266</v>
      </c>
      <c r="H297" s="1" t="str">
        <f>IFERROR(VLOOKUP(B297,Blad1!A:H,4,FALSE),"")</f>
        <v>II</v>
      </c>
      <c r="I297" s="1" t="str">
        <f>IFERROR(VLOOKUP(B297,Blad1!A:H,5,FALSE),"")</f>
        <v>8</v>
      </c>
      <c r="J297" s="1" t="str">
        <f>IFERROR(VLOOKUP(B297,Blad1!A:H,6,FALSE),"")</f>
        <v/>
      </c>
      <c r="K297" s="1" t="str">
        <f>IFERROR(VLOOKUP(B297,Blad1!A:H,7,FALSE),"")</f>
        <v>N</v>
      </c>
      <c r="L297" s="1" t="str">
        <f>IFERROR(VLOOKUP(B297,Blad1!A:H,8,FALSE),"")</f>
        <v>E</v>
      </c>
    </row>
    <row r="298" spans="1:12" x14ac:dyDescent="0.3">
      <c r="A298" s="1" t="str">
        <f t="shared" si="4"/>
        <v>113667.000.00 P3-aquanta KW vat 240 kg</v>
      </c>
      <c r="B298" s="1" t="s">
        <v>758</v>
      </c>
      <c r="C298" s="1" t="s">
        <v>757</v>
      </c>
      <c r="D298" s="1" t="s">
        <v>75</v>
      </c>
      <c r="E298" s="1" t="str">
        <f>IFERROR(VLOOKUP(B298,Blad1!A:H,2,FALSE),"")</f>
        <v>Bijtende, basische, anorganische vloeistof, N.E.G (kaliumhydroxide, natriumhypochloriet)</v>
      </c>
      <c r="F298" s="1" t="e" cm="1">
        <f t="array" aca="1" ref="F298" ca="1">VBAProject.Module1.TekstTussenHaakjes(E298)</f>
        <v>#NAME?</v>
      </c>
      <c r="G298" s="1">
        <f>IFERROR(VLOOKUP(B298,Blad1!A:H,3,FALSE),"")</f>
        <v>3266</v>
      </c>
      <c r="H298" s="1" t="str">
        <f>IFERROR(VLOOKUP(B298,Blad1!A:H,4,FALSE),"")</f>
        <v>II</v>
      </c>
      <c r="I298" s="1" t="str">
        <f>IFERROR(VLOOKUP(B298,Blad1!A:H,5,FALSE),"")</f>
        <v>8</v>
      </c>
      <c r="J298" s="1" t="str">
        <f>IFERROR(VLOOKUP(B298,Blad1!A:H,6,FALSE),"")</f>
        <v/>
      </c>
      <c r="K298" s="1" t="str">
        <f>IFERROR(VLOOKUP(B298,Blad1!A:H,7,FALSE),"")</f>
        <v>N</v>
      </c>
      <c r="L298" s="1" t="str">
        <f>IFERROR(VLOOKUP(B298,Blad1!A:H,8,FALSE),"")</f>
        <v>E</v>
      </c>
    </row>
    <row r="299" spans="1:12" x14ac:dyDescent="0.3">
      <c r="A299" s="1" t="str">
        <f t="shared" si="4"/>
        <v>113668.000.00 P3-aquanta KW container 1200 kg</v>
      </c>
      <c r="B299" s="1" t="s">
        <v>759</v>
      </c>
      <c r="C299" s="1" t="s">
        <v>757</v>
      </c>
      <c r="D299" s="1" t="s">
        <v>77</v>
      </c>
      <c r="E299" s="1" t="str">
        <f>IFERROR(VLOOKUP(B299,Blad1!A:H,2,FALSE),"")</f>
        <v>Bijtende, basische, anorganische vloeistof, N.E.G (kaliumhydroxide, natriumhypochloriet)</v>
      </c>
      <c r="F299" s="1" t="e" cm="1">
        <f t="array" aca="1" ref="F299" ca="1">VBAProject.Module1.TekstTussenHaakjes(E299)</f>
        <v>#NAME?</v>
      </c>
      <c r="G299" s="1">
        <f>IFERROR(VLOOKUP(B299,Blad1!A:H,3,FALSE),"")</f>
        <v>3266</v>
      </c>
      <c r="H299" s="1" t="str">
        <f>IFERROR(VLOOKUP(B299,Blad1!A:H,4,FALSE),"")</f>
        <v>II</v>
      </c>
      <c r="I299" s="1" t="str">
        <f>IFERROR(VLOOKUP(B299,Blad1!A:H,5,FALSE),"")</f>
        <v>8</v>
      </c>
      <c r="J299" s="1" t="str">
        <f>IFERROR(VLOOKUP(B299,Blad1!A:H,6,FALSE),"")</f>
        <v/>
      </c>
      <c r="K299" s="1" t="str">
        <f>IFERROR(VLOOKUP(B299,Blad1!A:H,7,FALSE),"")</f>
        <v>N</v>
      </c>
      <c r="L299" s="1" t="str">
        <f>IFERROR(VLOOKUP(B299,Blad1!A:H,8,FALSE),"")</f>
        <v>E</v>
      </c>
    </row>
    <row r="300" spans="1:12" x14ac:dyDescent="0.3">
      <c r="A300" s="1" t="str">
        <f t="shared" si="4"/>
        <v>113669.000.00 Mip ALU can 24 kg</v>
      </c>
      <c r="B300" s="1" t="s">
        <v>760</v>
      </c>
      <c r="C300" s="1" t="s">
        <v>761</v>
      </c>
      <c r="D300" s="1" t="s">
        <v>47</v>
      </c>
      <c r="E300" s="1" t="str">
        <f>IFERROR(VLOOKUP(B300,Blad1!A:H,2,FALSE),"")</f>
        <v>Bijtende alkalische vloeistof, N.E.G. (kaliumhydroxide, oplossing)</v>
      </c>
      <c r="F300" s="1" t="e" cm="1">
        <f t="array" aca="1" ref="F300" ca="1">VBAProject.Module1.TekstTussenHaakjes(E300)</f>
        <v>#NAME?</v>
      </c>
      <c r="G300" s="1">
        <f>IFERROR(VLOOKUP(B300,Blad1!A:H,3,FALSE),"")</f>
        <v>1814</v>
      </c>
      <c r="H300" s="1" t="str">
        <f>IFERROR(VLOOKUP(B300,Blad1!A:H,4,FALSE),"")</f>
        <v>II</v>
      </c>
      <c r="I300" s="1" t="str">
        <f>IFERROR(VLOOKUP(B300,Blad1!A:H,5,FALSE),"")</f>
        <v>8</v>
      </c>
      <c r="J300" s="1" t="str">
        <f>IFERROR(VLOOKUP(B300,Blad1!A:H,6,FALSE),"")</f>
        <v/>
      </c>
      <c r="K300" s="1" t="str">
        <f>IFERROR(VLOOKUP(B300,Blad1!A:H,7,FALSE),"")</f>
        <v>N</v>
      </c>
      <c r="L300" s="1" t="str">
        <f>IFERROR(VLOOKUP(B300,Blad1!A:H,8,FALSE),"")</f>
        <v>E</v>
      </c>
    </row>
    <row r="301" spans="1:12" x14ac:dyDescent="0.3">
      <c r="A301" s="1" t="str">
        <f t="shared" si="4"/>
        <v>113670.000.00 Mip CA can 24 kg</v>
      </c>
      <c r="B301" s="1" t="s">
        <v>762</v>
      </c>
      <c r="C301" s="1" t="s">
        <v>763</v>
      </c>
      <c r="D301" s="1" t="s">
        <v>47</v>
      </c>
      <c r="E301" s="1" t="str">
        <f>IFERROR(VLOOKUP(B301,Blad1!A:H,2,FALSE),"")</f>
        <v>Natriumhydroxide, oplossing</v>
      </c>
      <c r="F301" s="1" t="e" cm="1">
        <f t="array" aca="1" ref="F301" ca="1">VBAProject.Module1.TekstTussenHaakjes(E301)</f>
        <v>#NAME?</v>
      </c>
      <c r="G301" s="1">
        <f>IFERROR(VLOOKUP(B301,Blad1!A:H,3,FALSE),"")</f>
        <v>1824</v>
      </c>
      <c r="H301" s="1" t="str">
        <f>IFERROR(VLOOKUP(B301,Blad1!A:H,4,FALSE),"")</f>
        <v>II</v>
      </c>
      <c r="I301" s="1" t="str">
        <f>IFERROR(VLOOKUP(B301,Blad1!A:H,5,FALSE),"")</f>
        <v>8</v>
      </c>
      <c r="J301" s="1" t="str">
        <f>IFERROR(VLOOKUP(B301,Blad1!A:H,6,FALSE),"")</f>
        <v/>
      </c>
      <c r="K301" s="1" t="str">
        <f>IFERROR(VLOOKUP(B301,Blad1!A:H,7,FALSE),"")</f>
        <v>N</v>
      </c>
      <c r="L301" s="1" t="str">
        <f>IFERROR(VLOOKUP(B301,Blad1!A:H,8,FALSE),"")</f>
        <v>E</v>
      </c>
    </row>
    <row r="302" spans="1:12" x14ac:dyDescent="0.3">
      <c r="A302" s="1" t="str">
        <f t="shared" si="4"/>
        <v>113671.000.00 Mip CA vat 290 kg</v>
      </c>
      <c r="B302" s="1" t="s">
        <v>764</v>
      </c>
      <c r="C302" s="1" t="s">
        <v>763</v>
      </c>
      <c r="D302" s="1" t="s">
        <v>247</v>
      </c>
      <c r="E302" s="1" t="str">
        <f>IFERROR(VLOOKUP(B302,Blad1!A:H,2,FALSE),"")</f>
        <v>Natriumhydroxide, oplossing</v>
      </c>
      <c r="F302" s="1" t="e" cm="1">
        <f t="array" aca="1" ref="F302" ca="1">VBAProject.Module1.TekstTussenHaakjes(E302)</f>
        <v>#NAME?</v>
      </c>
      <c r="G302" s="1">
        <f>IFERROR(VLOOKUP(B302,Blad1!A:H,3,FALSE),"")</f>
        <v>1824</v>
      </c>
      <c r="H302" s="1" t="str">
        <f>IFERROR(VLOOKUP(B302,Blad1!A:H,4,FALSE),"")</f>
        <v>II</v>
      </c>
      <c r="I302" s="1" t="str">
        <f>IFERROR(VLOOKUP(B302,Blad1!A:H,5,FALSE),"")</f>
        <v>8</v>
      </c>
      <c r="J302" s="1" t="str">
        <f>IFERROR(VLOOKUP(B302,Blad1!A:H,6,FALSE),"")</f>
        <v/>
      </c>
      <c r="K302" s="1" t="str">
        <f>IFERROR(VLOOKUP(B302,Blad1!A:H,7,FALSE),"")</f>
        <v>N</v>
      </c>
      <c r="L302" s="1" t="str">
        <f>IFERROR(VLOOKUP(B302,Blad1!A:H,8,FALSE),"")</f>
        <v>E</v>
      </c>
    </row>
    <row r="303" spans="1:12" x14ac:dyDescent="0.3">
      <c r="A303" s="1" t="str">
        <f t="shared" si="4"/>
        <v>113672.000.00 Mip CA can 15 kg</v>
      </c>
      <c r="B303" s="1" t="s">
        <v>765</v>
      </c>
      <c r="C303" s="1" t="s">
        <v>763</v>
      </c>
      <c r="D303" s="1" t="s">
        <v>250</v>
      </c>
      <c r="E303" s="1" t="str">
        <f>IFERROR(VLOOKUP(B303,Blad1!A:H,2,FALSE),"")</f>
        <v>Natriumhydroxide, oplossing</v>
      </c>
      <c r="F303" s="1" t="e" cm="1">
        <f t="array" aca="1" ref="F303" ca="1">VBAProject.Module1.TekstTussenHaakjes(E303)</f>
        <v>#NAME?</v>
      </c>
      <c r="G303" s="1">
        <f>IFERROR(VLOOKUP(B303,Blad1!A:H,3,FALSE),"")</f>
        <v>1824</v>
      </c>
      <c r="H303" s="1" t="str">
        <f>IFERROR(VLOOKUP(B303,Blad1!A:H,4,FALSE),"")</f>
        <v>II</v>
      </c>
      <c r="I303" s="1" t="str">
        <f>IFERROR(VLOOKUP(B303,Blad1!A:H,5,FALSE),"")</f>
        <v>8</v>
      </c>
      <c r="J303" s="1" t="str">
        <f>IFERROR(VLOOKUP(B303,Blad1!A:H,6,FALSE),"")</f>
        <v/>
      </c>
      <c r="K303" s="1" t="str">
        <f>IFERROR(VLOOKUP(B303,Blad1!A:H,7,FALSE),"")</f>
        <v>N</v>
      </c>
      <c r="L303" s="1" t="str">
        <f>IFERROR(VLOOKUP(B303,Blad1!A:H,8,FALSE),"")</f>
        <v>E</v>
      </c>
    </row>
    <row r="304" spans="1:12" x14ac:dyDescent="0.3">
      <c r="A304" s="1" t="str">
        <f t="shared" si="4"/>
        <v>113673.000.00 Mip CA container 1200 kg</v>
      </c>
      <c r="B304" s="1" t="s">
        <v>766</v>
      </c>
      <c r="C304" s="1" t="s">
        <v>763</v>
      </c>
      <c r="D304" s="1" t="s">
        <v>77</v>
      </c>
      <c r="E304" s="1" t="str">
        <f>IFERROR(VLOOKUP(B304,Blad1!A:H,2,FALSE),"")</f>
        <v>Natriumhydroxide, oplossing</v>
      </c>
      <c r="F304" s="1" t="e" cm="1">
        <f t="array" aca="1" ref="F304" ca="1">VBAProject.Module1.TekstTussenHaakjes(E304)</f>
        <v>#NAME?</v>
      </c>
      <c r="G304" s="1">
        <f>IFERROR(VLOOKUP(B304,Blad1!A:H,3,FALSE),"")</f>
        <v>1824</v>
      </c>
      <c r="H304" s="1" t="str">
        <f>IFERROR(VLOOKUP(B304,Blad1!A:H,4,FALSE),"")</f>
        <v>II</v>
      </c>
      <c r="I304" s="1" t="str">
        <f>IFERROR(VLOOKUP(B304,Blad1!A:H,5,FALSE),"")</f>
        <v>8</v>
      </c>
      <c r="J304" s="1" t="str">
        <f>IFERROR(VLOOKUP(B304,Blad1!A:H,6,FALSE),"")</f>
        <v/>
      </c>
      <c r="K304" s="1" t="str">
        <f>IFERROR(VLOOKUP(B304,Blad1!A:H,7,FALSE),"")</f>
        <v>N</v>
      </c>
      <c r="L304" s="1" t="str">
        <f>IFERROR(VLOOKUP(B304,Blad1!A:H,8,FALSE),"")</f>
        <v>E</v>
      </c>
    </row>
    <row r="305" spans="1:12" x14ac:dyDescent="0.3">
      <c r="A305" s="1" t="str">
        <f t="shared" si="4"/>
        <v>113674.000.00 Mip SCA can 24 kg</v>
      </c>
      <c r="B305" s="1" t="s">
        <v>767</v>
      </c>
      <c r="C305" s="1" t="s">
        <v>768</v>
      </c>
      <c r="D305" s="1" t="s">
        <v>47</v>
      </c>
      <c r="E305" s="1" t="str">
        <f>IFERROR(VLOOKUP(B305,Blad1!A:H,2,FALSE),"")</f>
        <v>Natriumhydroxide, oplossing</v>
      </c>
      <c r="F305" s="1" t="e" cm="1">
        <f t="array" aca="1" ref="F305" ca="1">VBAProject.Module1.TekstTussenHaakjes(E305)</f>
        <v>#NAME?</v>
      </c>
      <c r="G305" s="1">
        <f>IFERROR(VLOOKUP(B305,Blad1!A:H,3,FALSE),"")</f>
        <v>1824</v>
      </c>
      <c r="H305" s="1" t="str">
        <f>IFERROR(VLOOKUP(B305,Blad1!A:H,4,FALSE),"")</f>
        <v>II</v>
      </c>
      <c r="I305" s="1" t="str">
        <f>IFERROR(VLOOKUP(B305,Blad1!A:H,5,FALSE),"")</f>
        <v>8</v>
      </c>
      <c r="J305" s="1" t="str">
        <f>IFERROR(VLOOKUP(B305,Blad1!A:H,6,FALSE),"")</f>
        <v/>
      </c>
      <c r="K305" s="1" t="str">
        <f>IFERROR(VLOOKUP(B305,Blad1!A:H,7,FALSE),"")</f>
        <v>N</v>
      </c>
      <c r="L305" s="1" t="str">
        <f>IFERROR(VLOOKUP(B305,Blad1!A:H,8,FALSE),"")</f>
        <v>E</v>
      </c>
    </row>
    <row r="306" spans="1:12" x14ac:dyDescent="0.3">
      <c r="A306" s="1" t="str">
        <f t="shared" si="4"/>
        <v>113675.000.00 Mip SCA vat 290 kg</v>
      </c>
      <c r="B306" s="1" t="s">
        <v>769</v>
      </c>
      <c r="C306" s="1" t="s">
        <v>768</v>
      </c>
      <c r="D306" s="1" t="s">
        <v>247</v>
      </c>
      <c r="E306" s="1" t="str">
        <f>IFERROR(VLOOKUP(B306,Blad1!A:H,2,FALSE),"")</f>
        <v>Natriumhydroxide, oplossing</v>
      </c>
      <c r="F306" s="1" t="e" cm="1">
        <f t="array" aca="1" ref="F306" ca="1">VBAProject.Module1.TekstTussenHaakjes(E306)</f>
        <v>#NAME?</v>
      </c>
      <c r="G306" s="1">
        <f>IFERROR(VLOOKUP(B306,Blad1!A:H,3,FALSE),"")</f>
        <v>1824</v>
      </c>
      <c r="H306" s="1" t="str">
        <f>IFERROR(VLOOKUP(B306,Blad1!A:H,4,FALSE),"")</f>
        <v>II</v>
      </c>
      <c r="I306" s="1" t="str">
        <f>IFERROR(VLOOKUP(B306,Blad1!A:H,5,FALSE),"")</f>
        <v>8</v>
      </c>
      <c r="J306" s="1" t="str">
        <f>IFERROR(VLOOKUP(B306,Blad1!A:H,6,FALSE),"")</f>
        <v/>
      </c>
      <c r="K306" s="1" t="str">
        <f>IFERROR(VLOOKUP(B306,Blad1!A:H,7,FALSE),"")</f>
        <v>N</v>
      </c>
      <c r="L306" s="1" t="str">
        <f>IFERROR(VLOOKUP(B306,Blad1!A:H,8,FALSE),"")</f>
        <v>E</v>
      </c>
    </row>
    <row r="307" spans="1:12" x14ac:dyDescent="0.3">
      <c r="A307" s="1" t="str">
        <f t="shared" si="4"/>
        <v>113676.000.00 Mip SCA can 15 kg</v>
      </c>
      <c r="B307" s="1" t="s">
        <v>770</v>
      </c>
      <c r="C307" s="1" t="s">
        <v>768</v>
      </c>
      <c r="D307" s="1" t="s">
        <v>250</v>
      </c>
      <c r="E307" s="1" t="str">
        <f>IFERROR(VLOOKUP(B307,Blad1!A:H,2,FALSE),"")</f>
        <v>Natriumhydroxide, oplossing</v>
      </c>
      <c r="F307" s="1" t="e" cm="1">
        <f t="array" aca="1" ref="F307" ca="1">VBAProject.Module1.TekstTussenHaakjes(E307)</f>
        <v>#NAME?</v>
      </c>
      <c r="G307" s="1">
        <f>IFERROR(VLOOKUP(B307,Blad1!A:H,3,FALSE),"")</f>
        <v>1824</v>
      </c>
      <c r="H307" s="1" t="str">
        <f>IFERROR(VLOOKUP(B307,Blad1!A:H,4,FALSE),"")</f>
        <v>II</v>
      </c>
      <c r="I307" s="1" t="str">
        <f>IFERROR(VLOOKUP(B307,Blad1!A:H,5,FALSE),"")</f>
        <v>8</v>
      </c>
      <c r="J307" s="1" t="str">
        <f>IFERROR(VLOOKUP(B307,Blad1!A:H,6,FALSE),"")</f>
        <v/>
      </c>
      <c r="K307" s="1" t="str">
        <f>IFERROR(VLOOKUP(B307,Blad1!A:H,7,FALSE),"")</f>
        <v>N</v>
      </c>
      <c r="L307" s="1" t="str">
        <f>IFERROR(VLOOKUP(B307,Blad1!A:H,8,FALSE),"")</f>
        <v>E</v>
      </c>
    </row>
    <row r="308" spans="1:12" x14ac:dyDescent="0.3">
      <c r="A308" s="1" t="str">
        <f t="shared" si="4"/>
        <v>113677.000.00 Mip SCA container 1200 kg</v>
      </c>
      <c r="B308" s="1" t="s">
        <v>771</v>
      </c>
      <c r="C308" s="1" t="s">
        <v>768</v>
      </c>
      <c r="D308" s="1" t="s">
        <v>77</v>
      </c>
      <c r="E308" s="1" t="str">
        <f>IFERROR(VLOOKUP(B308,Blad1!A:H,2,FALSE),"")</f>
        <v>Natriumhydroxide, oplossing</v>
      </c>
      <c r="F308" s="1" t="e" cm="1">
        <f t="array" aca="1" ref="F308" ca="1">VBAProject.Module1.TekstTussenHaakjes(E308)</f>
        <v>#NAME?</v>
      </c>
      <c r="G308" s="1">
        <f>IFERROR(VLOOKUP(B308,Blad1!A:H,3,FALSE),"")</f>
        <v>1824</v>
      </c>
      <c r="H308" s="1" t="str">
        <f>IFERROR(VLOOKUP(B308,Blad1!A:H,4,FALSE),"")</f>
        <v>II</v>
      </c>
      <c r="I308" s="1" t="str">
        <f>IFERROR(VLOOKUP(B308,Blad1!A:H,5,FALSE),"")</f>
        <v>8</v>
      </c>
      <c r="J308" s="1" t="str">
        <f>IFERROR(VLOOKUP(B308,Blad1!A:H,6,FALSE),"")</f>
        <v/>
      </c>
      <c r="K308" s="1" t="str">
        <f>IFERROR(VLOOKUP(B308,Blad1!A:H,7,FALSE),"")</f>
        <v>N</v>
      </c>
      <c r="L308" s="1" t="str">
        <f>IFERROR(VLOOKUP(B308,Blad1!A:H,8,FALSE),"")</f>
        <v>E</v>
      </c>
    </row>
    <row r="309" spans="1:12" x14ac:dyDescent="0.3">
      <c r="A309" s="1" t="str">
        <f t="shared" si="4"/>
        <v>113678.000.00 Mip SMX can 24 kg</v>
      </c>
      <c r="B309" s="1" t="s">
        <v>772</v>
      </c>
      <c r="C309" s="1" t="s">
        <v>773</v>
      </c>
      <c r="D309" s="1" t="s">
        <v>47</v>
      </c>
      <c r="E309" s="1" t="str">
        <f>IFERROR(VLOOKUP(B309,Blad1!A:H,2,FALSE),"")</f>
        <v>Natriumhydroxide, oplossing</v>
      </c>
      <c r="F309" s="1" t="e" cm="1">
        <f t="array" aca="1" ref="F309" ca="1">VBAProject.Module1.TekstTussenHaakjes(E309)</f>
        <v>#NAME?</v>
      </c>
      <c r="G309" s="1">
        <f>IFERROR(VLOOKUP(B309,Blad1!A:H,3,FALSE),"")</f>
        <v>1824</v>
      </c>
      <c r="H309" s="1" t="str">
        <f>IFERROR(VLOOKUP(B309,Blad1!A:H,4,FALSE),"")</f>
        <v>II</v>
      </c>
      <c r="I309" s="1" t="str">
        <f>IFERROR(VLOOKUP(B309,Blad1!A:H,5,FALSE),"")</f>
        <v>8</v>
      </c>
      <c r="J309" s="1" t="str">
        <f>IFERROR(VLOOKUP(B309,Blad1!A:H,6,FALSE),"")</f>
        <v/>
      </c>
      <c r="K309" s="1" t="str">
        <f>IFERROR(VLOOKUP(B309,Blad1!A:H,7,FALSE),"")</f>
        <v>N</v>
      </c>
      <c r="L309" s="1" t="str">
        <f>IFERROR(VLOOKUP(B309,Blad1!A:H,8,FALSE),"")</f>
        <v>E</v>
      </c>
    </row>
    <row r="310" spans="1:12" x14ac:dyDescent="0.3">
      <c r="A310" s="1" t="str">
        <f t="shared" si="4"/>
        <v>113679.000.00 Mip SMX vat 265 kg</v>
      </c>
      <c r="B310" s="1" t="s">
        <v>774</v>
      </c>
      <c r="C310" s="1" t="s">
        <v>773</v>
      </c>
      <c r="D310" s="1" t="s">
        <v>266</v>
      </c>
      <c r="E310" s="1" t="str">
        <f>IFERROR(VLOOKUP(B310,Blad1!A:H,2,FALSE),"")</f>
        <v>Natriumhydroxide, oplossing</v>
      </c>
      <c r="F310" s="1" t="e" cm="1">
        <f t="array" aca="1" ref="F310" ca="1">VBAProject.Module1.TekstTussenHaakjes(E310)</f>
        <v>#NAME?</v>
      </c>
      <c r="G310" s="1">
        <f>IFERROR(VLOOKUP(B310,Blad1!A:H,3,FALSE),"")</f>
        <v>1824</v>
      </c>
      <c r="H310" s="1" t="str">
        <f>IFERROR(VLOOKUP(B310,Blad1!A:H,4,FALSE),"")</f>
        <v>II</v>
      </c>
      <c r="I310" s="1" t="str">
        <f>IFERROR(VLOOKUP(B310,Blad1!A:H,5,FALSE),"")</f>
        <v>8</v>
      </c>
      <c r="J310" s="1" t="str">
        <f>IFERROR(VLOOKUP(B310,Blad1!A:H,6,FALSE),"")</f>
        <v/>
      </c>
      <c r="K310" s="1" t="str">
        <f>IFERROR(VLOOKUP(B310,Blad1!A:H,7,FALSE),"")</f>
        <v>N</v>
      </c>
      <c r="L310" s="1" t="str">
        <f>IFERROR(VLOOKUP(B310,Blad1!A:H,8,FALSE),"")</f>
        <v>E</v>
      </c>
    </row>
    <row r="311" spans="1:12" x14ac:dyDescent="0.3">
      <c r="A311" s="1" t="str">
        <f t="shared" si="4"/>
        <v>113680.000.00 Mip SMX container 1200 kg</v>
      </c>
      <c r="B311" s="1" t="s">
        <v>775</v>
      </c>
      <c r="C311" s="1" t="s">
        <v>773</v>
      </c>
      <c r="D311" s="1" t="s">
        <v>77</v>
      </c>
      <c r="E311" s="1" t="str">
        <f>IFERROR(VLOOKUP(B311,Blad1!A:H,2,FALSE),"")</f>
        <v>Natriumhydroxide, oplossing</v>
      </c>
      <c r="F311" s="1" t="e" cm="1">
        <f t="array" aca="1" ref="F311" ca="1">VBAProject.Module1.TekstTussenHaakjes(E311)</f>
        <v>#NAME?</v>
      </c>
      <c r="G311" s="1">
        <f>IFERROR(VLOOKUP(B311,Blad1!A:H,3,FALSE),"")</f>
        <v>1824</v>
      </c>
      <c r="H311" s="1" t="str">
        <f>IFERROR(VLOOKUP(B311,Blad1!A:H,4,FALSE),"")</f>
        <v>II</v>
      </c>
      <c r="I311" s="1" t="str">
        <f>IFERROR(VLOOKUP(B311,Blad1!A:H,5,FALSE),"")</f>
        <v>8</v>
      </c>
      <c r="J311" s="1" t="str">
        <f>IFERROR(VLOOKUP(B311,Blad1!A:H,6,FALSE),"")</f>
        <v/>
      </c>
      <c r="K311" s="1" t="str">
        <f>IFERROR(VLOOKUP(B311,Blad1!A:H,7,FALSE),"")</f>
        <v>N</v>
      </c>
      <c r="L311" s="1" t="str">
        <f>IFERROR(VLOOKUP(B311,Blad1!A:H,8,FALSE),"")</f>
        <v>E</v>
      </c>
    </row>
    <row r="312" spans="1:12" x14ac:dyDescent="0.3">
      <c r="A312" s="1" t="str">
        <f t="shared" si="4"/>
        <v>113681.000.00 Mip C can 24 kg</v>
      </c>
      <c r="B312" s="1" t="s">
        <v>776</v>
      </c>
      <c r="C312" s="1" t="s">
        <v>777</v>
      </c>
      <c r="D312" s="1" t="s">
        <v>47</v>
      </c>
      <c r="E312" s="1" t="str">
        <f>IFERROR(VLOOKUP(B312,Blad1!A:H,2,FALSE),"")</f>
        <v>Natriumhydroxide, oplossing</v>
      </c>
      <c r="F312" s="1" t="e" cm="1">
        <f t="array" aca="1" ref="F312" ca="1">VBAProject.Module1.TekstTussenHaakjes(E312)</f>
        <v>#NAME?</v>
      </c>
      <c r="G312" s="1">
        <f>IFERROR(VLOOKUP(B312,Blad1!A:H,3,FALSE),"")</f>
        <v>1824</v>
      </c>
      <c r="H312" s="1" t="str">
        <f>IFERROR(VLOOKUP(B312,Blad1!A:H,4,FALSE),"")</f>
        <v>II</v>
      </c>
      <c r="I312" s="1" t="str">
        <f>IFERROR(VLOOKUP(B312,Blad1!A:H,5,FALSE),"")</f>
        <v>8</v>
      </c>
      <c r="J312" s="1" t="str">
        <f>IFERROR(VLOOKUP(B312,Blad1!A:H,6,FALSE),"")</f>
        <v/>
      </c>
      <c r="K312" s="1" t="str">
        <f>IFERROR(VLOOKUP(B312,Blad1!A:H,7,FALSE),"")</f>
        <v>N</v>
      </c>
      <c r="L312" s="1" t="str">
        <f>IFERROR(VLOOKUP(B312,Blad1!A:H,8,FALSE),"")</f>
        <v>E</v>
      </c>
    </row>
    <row r="313" spans="1:12" x14ac:dyDescent="0.3">
      <c r="A313" s="1" t="str">
        <f t="shared" si="4"/>
        <v>113682.000.00 Mip C vat 290 kg</v>
      </c>
      <c r="B313" s="1" t="s">
        <v>778</v>
      </c>
      <c r="C313" s="1" t="s">
        <v>777</v>
      </c>
      <c r="D313" s="1" t="s">
        <v>247</v>
      </c>
      <c r="E313" s="1" t="str">
        <f>IFERROR(VLOOKUP(B313,Blad1!A:H,2,FALSE),"")</f>
        <v>Natriumhydroxide, oplossing</v>
      </c>
      <c r="F313" s="1" t="e" cm="1">
        <f t="array" aca="1" ref="F313" ca="1">VBAProject.Module1.TekstTussenHaakjes(E313)</f>
        <v>#NAME?</v>
      </c>
      <c r="G313" s="1">
        <f>IFERROR(VLOOKUP(B313,Blad1!A:H,3,FALSE),"")</f>
        <v>1824</v>
      </c>
      <c r="H313" s="1" t="str">
        <f>IFERROR(VLOOKUP(B313,Blad1!A:H,4,FALSE),"")</f>
        <v>II</v>
      </c>
      <c r="I313" s="1" t="str">
        <f>IFERROR(VLOOKUP(B313,Blad1!A:H,5,FALSE),"")</f>
        <v>8</v>
      </c>
      <c r="J313" s="1" t="str">
        <f>IFERROR(VLOOKUP(B313,Blad1!A:H,6,FALSE),"")</f>
        <v/>
      </c>
      <c r="K313" s="1" t="str">
        <f>IFERROR(VLOOKUP(B313,Blad1!A:H,7,FALSE),"")</f>
        <v>N</v>
      </c>
      <c r="L313" s="1" t="str">
        <f>IFERROR(VLOOKUP(B313,Blad1!A:H,8,FALSE),"")</f>
        <v>E</v>
      </c>
    </row>
    <row r="314" spans="1:12" x14ac:dyDescent="0.3">
      <c r="A314" s="1" t="str">
        <f t="shared" si="4"/>
        <v>113683.000.00 Mip C container 1200 kg</v>
      </c>
      <c r="B314" s="1" t="s">
        <v>779</v>
      </c>
      <c r="C314" s="1" t="s">
        <v>777</v>
      </c>
      <c r="D314" s="1" t="s">
        <v>77</v>
      </c>
      <c r="E314" s="1" t="str">
        <f>IFERROR(VLOOKUP(B314,Blad1!A:H,2,FALSE),"")</f>
        <v>Natriumhydroxide, oplossing</v>
      </c>
      <c r="F314" s="1" t="e" cm="1">
        <f t="array" aca="1" ref="F314" ca="1">VBAProject.Module1.TekstTussenHaakjes(E314)</f>
        <v>#NAME?</v>
      </c>
      <c r="G314" s="1">
        <f>IFERROR(VLOOKUP(B314,Blad1!A:H,3,FALSE),"")</f>
        <v>1824</v>
      </c>
      <c r="H314" s="1" t="str">
        <f>IFERROR(VLOOKUP(B314,Blad1!A:H,4,FALSE),"")</f>
        <v>II</v>
      </c>
      <c r="I314" s="1" t="str">
        <f>IFERROR(VLOOKUP(B314,Blad1!A:H,5,FALSE),"")</f>
        <v>8</v>
      </c>
      <c r="J314" s="1" t="str">
        <f>IFERROR(VLOOKUP(B314,Blad1!A:H,6,FALSE),"")</f>
        <v/>
      </c>
      <c r="K314" s="1" t="str">
        <f>IFERROR(VLOOKUP(B314,Blad1!A:H,7,FALSE),"")</f>
        <v>N</v>
      </c>
      <c r="L314" s="1" t="str">
        <f>IFERROR(VLOOKUP(B314,Blad1!A:H,8,FALSE),"")</f>
        <v>E</v>
      </c>
    </row>
    <row r="315" spans="1:12" x14ac:dyDescent="0.3">
      <c r="A315" s="1" t="str">
        <f t="shared" si="4"/>
        <v>113684.000.00 Mip M can 23 kg</v>
      </c>
      <c r="B315" s="1" t="s">
        <v>780</v>
      </c>
      <c r="C315" s="1" t="s">
        <v>781</v>
      </c>
      <c r="D315" s="1" t="s">
        <v>44</v>
      </c>
      <c r="E315" s="1" t="str">
        <f>IFERROR(VLOOKUP(B315,Blad1!A:H,2,FALSE),"")</f>
        <v>Natriumhydroxide, oplossing</v>
      </c>
      <c r="F315" s="1" t="e" cm="1">
        <f t="array" aca="1" ref="F315" ca="1">VBAProject.Module1.TekstTussenHaakjes(E315)</f>
        <v>#NAME?</v>
      </c>
      <c r="G315" s="1">
        <f>IFERROR(VLOOKUP(B315,Blad1!A:H,3,FALSE),"")</f>
        <v>1824</v>
      </c>
      <c r="H315" s="1" t="str">
        <f>IFERROR(VLOOKUP(B315,Blad1!A:H,4,FALSE),"")</f>
        <v>II</v>
      </c>
      <c r="I315" s="1" t="str">
        <f>IFERROR(VLOOKUP(B315,Blad1!A:H,5,FALSE),"")</f>
        <v>8</v>
      </c>
      <c r="J315" s="1" t="str">
        <f>IFERROR(VLOOKUP(B315,Blad1!A:H,6,FALSE),"")</f>
        <v/>
      </c>
      <c r="K315" s="1" t="str">
        <f>IFERROR(VLOOKUP(B315,Blad1!A:H,7,FALSE),"")</f>
        <v>N</v>
      </c>
      <c r="L315" s="1" t="str">
        <f>IFERROR(VLOOKUP(B315,Blad1!A:H,8,FALSE),"")</f>
        <v>E</v>
      </c>
    </row>
    <row r="316" spans="1:12" x14ac:dyDescent="0.3">
      <c r="A316" s="1" t="str">
        <f t="shared" si="4"/>
        <v>113685.000.00 Mip MA can 24 kg</v>
      </c>
      <c r="B316" s="1" t="s">
        <v>782</v>
      </c>
      <c r="C316" s="1" t="s">
        <v>783</v>
      </c>
      <c r="D316" s="1" t="s">
        <v>47</v>
      </c>
      <c r="E316" s="1" t="str">
        <f>IFERROR(VLOOKUP(B316,Blad1!A:H,2,FALSE),"")</f>
        <v>Natriumhydroxide, oplossing</v>
      </c>
      <c r="F316" s="1" t="e" cm="1">
        <f t="array" aca="1" ref="F316" ca="1">VBAProject.Module1.TekstTussenHaakjes(E316)</f>
        <v>#NAME?</v>
      </c>
      <c r="G316" s="1">
        <f>IFERROR(VLOOKUP(B316,Blad1!A:H,3,FALSE),"")</f>
        <v>1824</v>
      </c>
      <c r="H316" s="1" t="str">
        <f>IFERROR(VLOOKUP(B316,Blad1!A:H,4,FALSE),"")</f>
        <v>II</v>
      </c>
      <c r="I316" s="1" t="str">
        <f>IFERROR(VLOOKUP(B316,Blad1!A:H,5,FALSE),"")</f>
        <v>8</v>
      </c>
      <c r="J316" s="1" t="str">
        <f>IFERROR(VLOOKUP(B316,Blad1!A:H,6,FALSE),"")</f>
        <v/>
      </c>
      <c r="K316" s="1" t="str">
        <f>IFERROR(VLOOKUP(B316,Blad1!A:H,7,FALSE),"")</f>
        <v>N</v>
      </c>
      <c r="L316" s="1" t="str">
        <f>IFERROR(VLOOKUP(B316,Blad1!A:H,8,FALSE),"")</f>
        <v>E</v>
      </c>
    </row>
    <row r="317" spans="1:12" x14ac:dyDescent="0.3">
      <c r="A317" s="1" t="str">
        <f t="shared" si="4"/>
        <v>113686.000.00 Mip MA container 1200 kg</v>
      </c>
      <c r="B317" s="1" t="s">
        <v>784</v>
      </c>
      <c r="C317" s="1" t="s">
        <v>783</v>
      </c>
      <c r="D317" s="1" t="s">
        <v>77</v>
      </c>
      <c r="E317" s="1" t="str">
        <f>IFERROR(VLOOKUP(B317,Blad1!A:H,2,FALSE),"")</f>
        <v>Natriumhydroxide, oplossing</v>
      </c>
      <c r="F317" s="1" t="e" cm="1">
        <f t="array" aca="1" ref="F317" ca="1">VBAProject.Module1.TekstTussenHaakjes(E317)</f>
        <v>#NAME?</v>
      </c>
      <c r="G317" s="1">
        <f>IFERROR(VLOOKUP(B317,Blad1!A:H,3,FALSE),"")</f>
        <v>1824</v>
      </c>
      <c r="H317" s="1" t="str">
        <f>IFERROR(VLOOKUP(B317,Blad1!A:H,4,FALSE),"")</f>
        <v>II</v>
      </c>
      <c r="I317" s="1" t="str">
        <f>IFERROR(VLOOKUP(B317,Blad1!A:H,5,FALSE),"")</f>
        <v>8</v>
      </c>
      <c r="J317" s="1" t="str">
        <f>IFERROR(VLOOKUP(B317,Blad1!A:H,6,FALSE),"")</f>
        <v/>
      </c>
      <c r="K317" s="1" t="str">
        <f>IFERROR(VLOOKUP(B317,Blad1!A:H,7,FALSE),"")</f>
        <v>N</v>
      </c>
      <c r="L317" s="1" t="str">
        <f>IFERROR(VLOOKUP(B317,Blad1!A:H,8,FALSE),"")</f>
        <v>E</v>
      </c>
    </row>
    <row r="318" spans="1:12" x14ac:dyDescent="0.3">
      <c r="A318" s="1" t="str">
        <f t="shared" si="4"/>
        <v>113687.000.00 Mip MX can 24 kg</v>
      </c>
      <c r="B318" s="1" t="s">
        <v>785</v>
      </c>
      <c r="C318" s="1" t="s">
        <v>786</v>
      </c>
      <c r="D318" s="1" t="s">
        <v>47</v>
      </c>
      <c r="E318" s="1" t="str">
        <f>IFERROR(VLOOKUP(B318,Blad1!A:H,2,FALSE),"")</f>
        <v>Natriumhydroxide, oplossing</v>
      </c>
      <c r="F318" s="1" t="e" cm="1">
        <f t="array" aca="1" ref="F318" ca="1">VBAProject.Module1.TekstTussenHaakjes(E318)</f>
        <v>#NAME?</v>
      </c>
      <c r="G318" s="1">
        <f>IFERROR(VLOOKUP(B318,Blad1!A:H,3,FALSE),"")</f>
        <v>1824</v>
      </c>
      <c r="H318" s="1" t="str">
        <f>IFERROR(VLOOKUP(B318,Blad1!A:H,4,FALSE),"")</f>
        <v>II</v>
      </c>
      <c r="I318" s="1" t="str">
        <f>IFERROR(VLOOKUP(B318,Blad1!A:H,5,FALSE),"")</f>
        <v>8</v>
      </c>
      <c r="J318" s="1" t="str">
        <f>IFERROR(VLOOKUP(B318,Blad1!A:H,6,FALSE),"")</f>
        <v/>
      </c>
      <c r="K318" s="1" t="str">
        <f>IFERROR(VLOOKUP(B318,Blad1!A:H,7,FALSE),"")</f>
        <v>N</v>
      </c>
      <c r="L318" s="1" t="str">
        <f>IFERROR(VLOOKUP(B318,Blad1!A:H,8,FALSE),"")</f>
        <v>E</v>
      </c>
    </row>
    <row r="319" spans="1:12" x14ac:dyDescent="0.3">
      <c r="A319" s="1" t="str">
        <f t="shared" si="4"/>
        <v>113688.000.00 Mip MX container 1200 kg</v>
      </c>
      <c r="B319" s="1" t="s">
        <v>787</v>
      </c>
      <c r="C319" s="1" t="s">
        <v>786</v>
      </c>
      <c r="D319" s="1" t="s">
        <v>77</v>
      </c>
      <c r="E319" s="1" t="str">
        <f>IFERROR(VLOOKUP(B319,Blad1!A:H,2,FALSE),"")</f>
        <v>Natriumhydroxide, oplossing</v>
      </c>
      <c r="F319" s="1" t="e" cm="1">
        <f t="array" aca="1" ref="F319" ca="1">VBAProject.Module1.TekstTussenHaakjes(E319)</f>
        <v>#NAME?</v>
      </c>
      <c r="G319" s="1">
        <f>IFERROR(VLOOKUP(B319,Blad1!A:H,3,FALSE),"")</f>
        <v>1824</v>
      </c>
      <c r="H319" s="1" t="str">
        <f>IFERROR(VLOOKUP(B319,Blad1!A:H,4,FALSE),"")</f>
        <v>II</v>
      </c>
      <c r="I319" s="1" t="str">
        <f>IFERROR(VLOOKUP(B319,Blad1!A:H,5,FALSE),"")</f>
        <v>8</v>
      </c>
      <c r="J319" s="1" t="str">
        <f>IFERROR(VLOOKUP(B319,Blad1!A:H,6,FALSE),"")</f>
        <v/>
      </c>
      <c r="K319" s="1" t="str">
        <f>IFERROR(VLOOKUP(B319,Blad1!A:H,7,FALSE),"")</f>
        <v>N</v>
      </c>
      <c r="L319" s="1" t="str">
        <f>IFERROR(VLOOKUP(B319,Blad1!A:H,8,FALSE),"")</f>
        <v>E</v>
      </c>
    </row>
    <row r="320" spans="1:12" x14ac:dyDescent="0.3">
      <c r="A320" s="1" t="str">
        <f t="shared" si="4"/>
        <v>113689.000.00 Mip SC can 24 kg</v>
      </c>
      <c r="B320" s="1" t="s">
        <v>788</v>
      </c>
      <c r="C320" s="1" t="s">
        <v>789</v>
      </c>
      <c r="D320" s="1" t="s">
        <v>47</v>
      </c>
      <c r="E320" s="1" t="str">
        <f>IFERROR(VLOOKUP(B320,Blad1!A:H,2,FALSE),"")</f>
        <v>Natriumhydroxide, oplossing</v>
      </c>
      <c r="F320" s="1" t="e" cm="1">
        <f t="array" aca="1" ref="F320" ca="1">VBAProject.Module1.TekstTussenHaakjes(E320)</f>
        <v>#NAME?</v>
      </c>
      <c r="G320" s="1">
        <f>IFERROR(VLOOKUP(B320,Blad1!A:H,3,FALSE),"")</f>
        <v>1824</v>
      </c>
      <c r="H320" s="1" t="str">
        <f>IFERROR(VLOOKUP(B320,Blad1!A:H,4,FALSE),"")</f>
        <v>II</v>
      </c>
      <c r="I320" s="1" t="str">
        <f>IFERROR(VLOOKUP(B320,Blad1!A:H,5,FALSE),"")</f>
        <v>8</v>
      </c>
      <c r="J320" s="1" t="str">
        <f>IFERROR(VLOOKUP(B320,Blad1!A:H,6,FALSE),"")</f>
        <v/>
      </c>
      <c r="K320" s="1" t="str">
        <f>IFERROR(VLOOKUP(B320,Blad1!A:H,7,FALSE),"")</f>
        <v>N</v>
      </c>
      <c r="L320" s="1" t="str">
        <f>IFERROR(VLOOKUP(B320,Blad1!A:H,8,FALSE),"")</f>
        <v>E</v>
      </c>
    </row>
    <row r="321" spans="1:12" x14ac:dyDescent="0.3">
      <c r="A321" s="1" t="str">
        <f t="shared" si="4"/>
        <v>113690.000.00 Mip SC vat 290 kg</v>
      </c>
      <c r="B321" s="1" t="s">
        <v>790</v>
      </c>
      <c r="C321" s="1" t="s">
        <v>789</v>
      </c>
      <c r="D321" s="1" t="s">
        <v>247</v>
      </c>
      <c r="E321" s="1" t="str">
        <f>IFERROR(VLOOKUP(B321,Blad1!A:H,2,FALSE),"")</f>
        <v>Natriumhydroxide, oplossing</v>
      </c>
      <c r="F321" s="1" t="e" cm="1">
        <f t="array" aca="1" ref="F321" ca="1">VBAProject.Module1.TekstTussenHaakjes(E321)</f>
        <v>#NAME?</v>
      </c>
      <c r="G321" s="1">
        <f>IFERROR(VLOOKUP(B321,Blad1!A:H,3,FALSE),"")</f>
        <v>1824</v>
      </c>
      <c r="H321" s="1" t="str">
        <f>IFERROR(VLOOKUP(B321,Blad1!A:H,4,FALSE),"")</f>
        <v>II</v>
      </c>
      <c r="I321" s="1" t="str">
        <f>IFERROR(VLOOKUP(B321,Blad1!A:H,5,FALSE),"")</f>
        <v>8</v>
      </c>
      <c r="J321" s="1" t="str">
        <f>IFERROR(VLOOKUP(B321,Blad1!A:H,6,FALSE),"")</f>
        <v/>
      </c>
      <c r="K321" s="1" t="str">
        <f>IFERROR(VLOOKUP(B321,Blad1!A:H,7,FALSE),"")</f>
        <v>N</v>
      </c>
      <c r="L321" s="1" t="str">
        <f>IFERROR(VLOOKUP(B321,Blad1!A:H,8,FALSE),"")</f>
        <v>E</v>
      </c>
    </row>
    <row r="322" spans="1:12" x14ac:dyDescent="0.3">
      <c r="A322" s="1" t="str">
        <f t="shared" ref="A322:A385" si="5">B322&amp;" "&amp;C322&amp;" "&amp;D322</f>
        <v>113691.000.00 Mip SC container 1200 kg</v>
      </c>
      <c r="B322" s="1" t="s">
        <v>791</v>
      </c>
      <c r="C322" s="1" t="s">
        <v>789</v>
      </c>
      <c r="D322" s="1" t="s">
        <v>77</v>
      </c>
      <c r="E322" s="1" t="str">
        <f>IFERROR(VLOOKUP(B322,Blad1!A:H,2,FALSE),"")</f>
        <v>Natriumhydroxide, oplossing</v>
      </c>
      <c r="F322" s="1" t="e" cm="1">
        <f t="array" aca="1" ref="F322" ca="1">VBAProject.Module1.TekstTussenHaakjes(E322)</f>
        <v>#NAME?</v>
      </c>
      <c r="G322" s="1">
        <f>IFERROR(VLOOKUP(B322,Blad1!A:H,3,FALSE),"")</f>
        <v>1824</v>
      </c>
      <c r="H322" s="1" t="str">
        <f>IFERROR(VLOOKUP(B322,Blad1!A:H,4,FALSE),"")</f>
        <v>II</v>
      </c>
      <c r="I322" s="1" t="str">
        <f>IFERROR(VLOOKUP(B322,Blad1!A:H,5,FALSE),"")</f>
        <v>8</v>
      </c>
      <c r="J322" s="1" t="str">
        <f>IFERROR(VLOOKUP(B322,Blad1!A:H,6,FALSE),"")</f>
        <v/>
      </c>
      <c r="K322" s="1" t="str">
        <f>IFERROR(VLOOKUP(B322,Blad1!A:H,7,FALSE),"")</f>
        <v>N</v>
      </c>
      <c r="L322" s="1" t="str">
        <f>IFERROR(VLOOKUP(B322,Blad1!A:H,8,FALSE),"")</f>
        <v>E</v>
      </c>
    </row>
    <row r="323" spans="1:12" x14ac:dyDescent="0.3">
      <c r="A323" s="1" t="str">
        <f t="shared" si="5"/>
        <v>113692.000.00 Mip SM can 24 kg</v>
      </c>
      <c r="B323" s="1" t="s">
        <v>792</v>
      </c>
      <c r="C323" s="1" t="s">
        <v>793</v>
      </c>
      <c r="D323" s="1" t="s">
        <v>47</v>
      </c>
      <c r="E323" s="1" t="str">
        <f>IFERROR(VLOOKUP(B323,Blad1!A:H,2,FALSE),"")</f>
        <v>Natriumhydroxide, oplossing</v>
      </c>
      <c r="F323" s="1" t="e" cm="1">
        <f t="array" aca="1" ref="F323" ca="1">VBAProject.Module1.TekstTussenHaakjes(E323)</f>
        <v>#NAME?</v>
      </c>
      <c r="G323" s="1">
        <f>IFERROR(VLOOKUP(B323,Blad1!A:H,3,FALSE),"")</f>
        <v>1824</v>
      </c>
      <c r="H323" s="1" t="str">
        <f>IFERROR(VLOOKUP(B323,Blad1!A:H,4,FALSE),"")</f>
        <v>II</v>
      </c>
      <c r="I323" s="1" t="str">
        <f>IFERROR(VLOOKUP(B323,Blad1!A:H,5,FALSE),"")</f>
        <v>8</v>
      </c>
      <c r="J323" s="1" t="str">
        <f>IFERROR(VLOOKUP(B323,Blad1!A:H,6,FALSE),"")</f>
        <v/>
      </c>
      <c r="K323" s="1" t="str">
        <f>IFERROR(VLOOKUP(B323,Blad1!A:H,7,FALSE),"")</f>
        <v>N</v>
      </c>
      <c r="L323" s="1" t="str">
        <f>IFERROR(VLOOKUP(B323,Blad1!A:H,8,FALSE),"")</f>
        <v>E</v>
      </c>
    </row>
    <row r="324" spans="1:12" x14ac:dyDescent="0.3">
      <c r="A324" s="1" t="str">
        <f t="shared" si="5"/>
        <v>113693.000.00 Mip SM container 1200 kg</v>
      </c>
      <c r="B324" s="1" t="s">
        <v>794</v>
      </c>
      <c r="C324" s="1" t="s">
        <v>793</v>
      </c>
      <c r="D324" s="1" t="s">
        <v>77</v>
      </c>
      <c r="E324" s="1" t="str">
        <f>IFERROR(VLOOKUP(B324,Blad1!A:H,2,FALSE),"")</f>
        <v>Natriumhydroxide, oplossing</v>
      </c>
      <c r="F324" s="1" t="e" cm="1">
        <f t="array" aca="1" ref="F324" ca="1">VBAProject.Module1.TekstTussenHaakjes(E324)</f>
        <v>#NAME?</v>
      </c>
      <c r="G324" s="1">
        <f>IFERROR(VLOOKUP(B324,Blad1!A:H,3,FALSE),"")</f>
        <v>1824</v>
      </c>
      <c r="H324" s="1" t="str">
        <f>IFERROR(VLOOKUP(B324,Blad1!A:H,4,FALSE),"")</f>
        <v>II</v>
      </c>
      <c r="I324" s="1" t="str">
        <f>IFERROR(VLOOKUP(B324,Blad1!A:H,5,FALSE),"")</f>
        <v>8</v>
      </c>
      <c r="J324" s="1" t="str">
        <f>IFERROR(VLOOKUP(B324,Blad1!A:H,6,FALSE),"")</f>
        <v/>
      </c>
      <c r="K324" s="1" t="str">
        <f>IFERROR(VLOOKUP(B324,Blad1!A:H,7,FALSE),"")</f>
        <v>N</v>
      </c>
      <c r="L324" s="1" t="str">
        <f>IFERROR(VLOOKUP(B324,Blad1!A:H,8,FALSE),"")</f>
        <v>E</v>
      </c>
    </row>
    <row r="325" spans="1:12" x14ac:dyDescent="0.3">
      <c r="A325" s="1" t="str">
        <f t="shared" si="5"/>
        <v>113694.000.00 Mip SMA can 24 kg</v>
      </c>
      <c r="B325" s="1" t="s">
        <v>795</v>
      </c>
      <c r="C325" s="1" t="s">
        <v>796</v>
      </c>
      <c r="D325" s="1" t="s">
        <v>47</v>
      </c>
      <c r="E325" s="1" t="str">
        <f>IFERROR(VLOOKUP(B325,Blad1!A:H,2,FALSE),"")</f>
        <v>Natriumhydroxide, oplossing</v>
      </c>
      <c r="F325" s="1" t="e" cm="1">
        <f t="array" aca="1" ref="F325" ca="1">VBAProject.Module1.TekstTussenHaakjes(E325)</f>
        <v>#NAME?</v>
      </c>
      <c r="G325" s="1">
        <f>IFERROR(VLOOKUP(B325,Blad1!A:H,3,FALSE),"")</f>
        <v>1824</v>
      </c>
      <c r="H325" s="1" t="str">
        <f>IFERROR(VLOOKUP(B325,Blad1!A:H,4,FALSE),"")</f>
        <v>II</v>
      </c>
      <c r="I325" s="1" t="str">
        <f>IFERROR(VLOOKUP(B325,Blad1!A:H,5,FALSE),"")</f>
        <v>8</v>
      </c>
      <c r="J325" s="1" t="str">
        <f>IFERROR(VLOOKUP(B325,Blad1!A:H,6,FALSE),"")</f>
        <v/>
      </c>
      <c r="K325" s="1" t="str">
        <f>IFERROR(VLOOKUP(B325,Blad1!A:H,7,FALSE),"")</f>
        <v>N</v>
      </c>
      <c r="L325" s="1" t="str">
        <f>IFERROR(VLOOKUP(B325,Blad1!A:H,8,FALSE),"")</f>
        <v>E</v>
      </c>
    </row>
    <row r="326" spans="1:12" x14ac:dyDescent="0.3">
      <c r="A326" s="1" t="str">
        <f t="shared" si="5"/>
        <v>113695.000.00 Mip SMA vat 250 kg</v>
      </c>
      <c r="B326" s="1" t="s">
        <v>797</v>
      </c>
      <c r="C326" s="1" t="s">
        <v>796</v>
      </c>
      <c r="D326" s="1" t="s">
        <v>67</v>
      </c>
      <c r="E326" s="1" t="str">
        <f>IFERROR(VLOOKUP(B326,Blad1!A:H,2,FALSE),"")</f>
        <v>Natriumhydroxide, oplossing</v>
      </c>
      <c r="F326" s="1" t="e" cm="1">
        <f t="array" aca="1" ref="F326" ca="1">VBAProject.Module1.TekstTussenHaakjes(E326)</f>
        <v>#NAME?</v>
      </c>
      <c r="G326" s="1">
        <f>IFERROR(VLOOKUP(B326,Blad1!A:H,3,FALSE),"")</f>
        <v>1824</v>
      </c>
      <c r="H326" s="1" t="str">
        <f>IFERROR(VLOOKUP(B326,Blad1!A:H,4,FALSE),"")</f>
        <v>II</v>
      </c>
      <c r="I326" s="1" t="str">
        <f>IFERROR(VLOOKUP(B326,Blad1!A:H,5,FALSE),"")</f>
        <v>8</v>
      </c>
      <c r="J326" s="1" t="str">
        <f>IFERROR(VLOOKUP(B326,Blad1!A:H,6,FALSE),"")</f>
        <v/>
      </c>
      <c r="K326" s="1" t="str">
        <f>IFERROR(VLOOKUP(B326,Blad1!A:H,7,FALSE),"")</f>
        <v>N</v>
      </c>
      <c r="L326" s="1" t="str">
        <f>IFERROR(VLOOKUP(B326,Blad1!A:H,8,FALSE),"")</f>
        <v>E</v>
      </c>
    </row>
    <row r="327" spans="1:12" x14ac:dyDescent="0.3">
      <c r="A327" s="1" t="str">
        <f t="shared" si="5"/>
        <v>113696.000.00 Mip SMA container 1200 kg</v>
      </c>
      <c r="B327" s="1" t="s">
        <v>798</v>
      </c>
      <c r="C327" s="1" t="s">
        <v>796</v>
      </c>
      <c r="D327" s="1" t="s">
        <v>77</v>
      </c>
      <c r="E327" s="1" t="str">
        <f>IFERROR(VLOOKUP(B327,Blad1!A:H,2,FALSE),"")</f>
        <v>Natriumhydroxide, oplossing</v>
      </c>
      <c r="F327" s="1" t="e" cm="1">
        <f t="array" aca="1" ref="F327" ca="1">VBAProject.Module1.TekstTussenHaakjes(E327)</f>
        <v>#NAME?</v>
      </c>
      <c r="G327" s="1">
        <f>IFERROR(VLOOKUP(B327,Blad1!A:H,3,FALSE),"")</f>
        <v>1824</v>
      </c>
      <c r="H327" s="1" t="str">
        <f>IFERROR(VLOOKUP(B327,Blad1!A:H,4,FALSE),"")</f>
        <v>II</v>
      </c>
      <c r="I327" s="1" t="str">
        <f>IFERROR(VLOOKUP(B327,Blad1!A:H,5,FALSE),"")</f>
        <v>8</v>
      </c>
      <c r="J327" s="1" t="str">
        <f>IFERROR(VLOOKUP(B327,Blad1!A:H,6,FALSE),"")</f>
        <v/>
      </c>
      <c r="K327" s="1" t="str">
        <f>IFERROR(VLOOKUP(B327,Blad1!A:H,7,FALSE),"")</f>
        <v>N</v>
      </c>
      <c r="L327" s="1" t="str">
        <f>IFERROR(VLOOKUP(B327,Blad1!A:H,8,FALSE),"")</f>
        <v>E</v>
      </c>
    </row>
    <row r="328" spans="1:12" x14ac:dyDescent="0.3">
      <c r="A328" s="1" t="str">
        <f t="shared" si="5"/>
        <v>113697.000.00 Stabilon PLUS can 22 kg</v>
      </c>
      <c r="B328" s="1" t="s">
        <v>799</v>
      </c>
      <c r="C328" s="1" t="s">
        <v>800</v>
      </c>
      <c r="D328" s="1" t="s">
        <v>36</v>
      </c>
      <c r="E328" s="1" t="str">
        <f>IFERROR(VLOOKUP(B328,Blad1!A:H,2,FALSE),"")</f>
        <v>Fosforzuur, oplossing</v>
      </c>
      <c r="F328" s="1" t="e" cm="1">
        <f t="array" aca="1" ref="F328" ca="1">VBAProject.Module1.TekstTussenHaakjes(E328)</f>
        <v>#NAME?</v>
      </c>
      <c r="G328" s="1">
        <f>IFERROR(VLOOKUP(B328,Blad1!A:H,3,FALSE),"")</f>
        <v>1805</v>
      </c>
      <c r="H328" s="1" t="str">
        <f>IFERROR(VLOOKUP(B328,Blad1!A:H,4,FALSE),"")</f>
        <v>III</v>
      </c>
      <c r="I328" s="1" t="str">
        <f>IFERROR(VLOOKUP(B328,Blad1!A:H,5,FALSE),"")</f>
        <v>8</v>
      </c>
      <c r="J328" s="1" t="str">
        <f>IFERROR(VLOOKUP(B328,Blad1!A:H,6,FALSE),"")</f>
        <v/>
      </c>
      <c r="K328" s="1" t="str">
        <f>IFERROR(VLOOKUP(B328,Blad1!A:H,7,FALSE),"")</f>
        <v>N</v>
      </c>
      <c r="L328" s="1" t="str">
        <f>IFERROR(VLOOKUP(B328,Blad1!A:H,8,FALSE),"")</f>
        <v>E</v>
      </c>
    </row>
    <row r="329" spans="1:12" x14ac:dyDescent="0.3">
      <c r="A329" s="1" t="str">
        <f t="shared" si="5"/>
        <v>113698.000.00 Stabilon PLUS vat 220 kg</v>
      </c>
      <c r="B329" s="1" t="s">
        <v>801</v>
      </c>
      <c r="C329" s="1" t="s">
        <v>800</v>
      </c>
      <c r="D329" s="1" t="s">
        <v>106</v>
      </c>
      <c r="E329" s="1" t="str">
        <f>IFERROR(VLOOKUP(B329,Blad1!A:H,2,FALSE),"")</f>
        <v>Fosforzuur, oplossing</v>
      </c>
      <c r="F329" s="1" t="e" cm="1">
        <f t="array" aca="1" ref="F329" ca="1">VBAProject.Module1.TekstTussenHaakjes(E329)</f>
        <v>#NAME?</v>
      </c>
      <c r="G329" s="1">
        <f>IFERROR(VLOOKUP(B329,Blad1!A:H,3,FALSE),"")</f>
        <v>1805</v>
      </c>
      <c r="H329" s="1" t="str">
        <f>IFERROR(VLOOKUP(B329,Blad1!A:H,4,FALSE),"")</f>
        <v>III</v>
      </c>
      <c r="I329" s="1" t="str">
        <f>IFERROR(VLOOKUP(B329,Blad1!A:H,5,FALSE),"")</f>
        <v>8</v>
      </c>
      <c r="J329" s="1" t="str">
        <f>IFERROR(VLOOKUP(B329,Blad1!A:H,6,FALSE),"")</f>
        <v/>
      </c>
      <c r="K329" s="1" t="str">
        <f>IFERROR(VLOOKUP(B329,Blad1!A:H,7,FALSE),"")</f>
        <v>N</v>
      </c>
      <c r="L329" s="1" t="str">
        <f>IFERROR(VLOOKUP(B329,Blad1!A:H,8,FALSE),"")</f>
        <v>E</v>
      </c>
    </row>
    <row r="330" spans="1:12" x14ac:dyDescent="0.3">
      <c r="A330" s="1" t="str">
        <f t="shared" si="5"/>
        <v>113699.000.00 Stabilon PLUS container 1075 kg</v>
      </c>
      <c r="B330" s="1" t="s">
        <v>802</v>
      </c>
      <c r="C330" s="1" t="s">
        <v>800</v>
      </c>
      <c r="D330" s="1" t="s">
        <v>241</v>
      </c>
      <c r="E330" s="1" t="str">
        <f>IFERROR(VLOOKUP(B330,Blad1!A:H,2,FALSE),"")</f>
        <v>Fosforzuur, oplossing</v>
      </c>
      <c r="F330" s="1" t="e" cm="1">
        <f t="array" aca="1" ref="F330" ca="1">VBAProject.Module1.TekstTussenHaakjes(E330)</f>
        <v>#NAME?</v>
      </c>
      <c r="G330" s="1">
        <f>IFERROR(VLOOKUP(B330,Blad1!A:H,3,FALSE),"")</f>
        <v>1805</v>
      </c>
      <c r="H330" s="1" t="str">
        <f>IFERROR(VLOOKUP(B330,Blad1!A:H,4,FALSE),"")</f>
        <v>III</v>
      </c>
      <c r="I330" s="1" t="str">
        <f>IFERROR(VLOOKUP(B330,Blad1!A:H,5,FALSE),"")</f>
        <v>8</v>
      </c>
      <c r="J330" s="1" t="str">
        <f>IFERROR(VLOOKUP(B330,Blad1!A:H,6,FALSE),"")</f>
        <v/>
      </c>
      <c r="K330" s="1" t="str">
        <f>IFERROR(VLOOKUP(B330,Blad1!A:H,7,FALSE),"")</f>
        <v>N</v>
      </c>
      <c r="L330" s="1" t="str">
        <f>IFERROR(VLOOKUP(B330,Blad1!A:H,8,FALSE),"")</f>
        <v>E</v>
      </c>
    </row>
    <row r="331" spans="1:12" x14ac:dyDescent="0.3">
      <c r="A331" s="1" t="str">
        <f t="shared" si="5"/>
        <v>113702.000.00 Stabicip EA can 24 kg</v>
      </c>
      <c r="B331" s="1" t="s">
        <v>805</v>
      </c>
      <c r="C331" s="1" t="s">
        <v>2331</v>
      </c>
      <c r="D331" s="1" t="s">
        <v>47</v>
      </c>
      <c r="E331" s="1" t="str">
        <f>IFERROR(VLOOKUP(B331,Blad1!A:H,2,FALSE),"")</f>
        <v/>
      </c>
      <c r="F331" s="1" t="e" cm="1">
        <f t="array" aca="1" ref="F331" ca="1">VBAProject.Module1.TekstTussenHaakjes(E331)</f>
        <v>#NAME?</v>
      </c>
      <c r="G331" s="1" t="str">
        <f>IFERROR(VLOOKUP(B331,Blad1!A:H,3,FALSE),"")</f>
        <v/>
      </c>
      <c r="H331" s="1" t="str">
        <f>IFERROR(VLOOKUP(B331,Blad1!A:H,4,FALSE),"")</f>
        <v/>
      </c>
      <c r="I331" s="1" t="str">
        <f>IFERROR(VLOOKUP(B331,Blad1!A:H,5,FALSE),"")</f>
        <v/>
      </c>
      <c r="J331" s="1" t="str">
        <f>IFERROR(VLOOKUP(B331,Blad1!A:H,6,FALSE),"")</f>
        <v/>
      </c>
      <c r="K331" s="1" t="str">
        <f>IFERROR(VLOOKUP(B331,Blad1!A:H,7,FALSE),"")</f>
        <v/>
      </c>
      <c r="L331" s="1" t="str">
        <f>IFERROR(VLOOKUP(B331,Blad1!A:H,8,FALSE),"")</f>
        <v/>
      </c>
    </row>
    <row r="332" spans="1:12" x14ac:dyDescent="0.3">
      <c r="A332" s="1" t="str">
        <f t="shared" si="5"/>
        <v>113703.000.00 P3-stabicip EA vat 250 kg connexx</v>
      </c>
      <c r="B332" s="1" t="s">
        <v>807</v>
      </c>
      <c r="C332" s="1" t="s">
        <v>806</v>
      </c>
      <c r="D332" s="1" t="s">
        <v>292</v>
      </c>
      <c r="E332" s="1" t="str">
        <f>IFERROR(VLOOKUP(B332,Blad1!A:H,2,FALSE),"")</f>
        <v/>
      </c>
      <c r="F332" s="1" t="e" cm="1">
        <f t="array" aca="1" ref="F332" ca="1">VBAProject.Module1.TekstTussenHaakjes(E332)</f>
        <v>#NAME?</v>
      </c>
      <c r="G332" s="1" t="str">
        <f>IFERROR(VLOOKUP(B332,Blad1!A:H,3,FALSE),"")</f>
        <v/>
      </c>
      <c r="H332" s="1" t="str">
        <f>IFERROR(VLOOKUP(B332,Blad1!A:H,4,FALSE),"")</f>
        <v/>
      </c>
      <c r="I332" s="1" t="str">
        <f>IFERROR(VLOOKUP(B332,Blad1!A:H,5,FALSE),"")</f>
        <v/>
      </c>
      <c r="J332" s="1" t="str">
        <f>IFERROR(VLOOKUP(B332,Blad1!A:H,6,FALSE),"")</f>
        <v/>
      </c>
      <c r="K332" s="1" t="str">
        <f>IFERROR(VLOOKUP(B332,Blad1!A:H,7,FALSE),"")</f>
        <v/>
      </c>
      <c r="L332" s="1" t="str">
        <f>IFERROR(VLOOKUP(B332,Blad1!A:H,8,FALSE),"")</f>
        <v/>
      </c>
    </row>
    <row r="333" spans="1:12" x14ac:dyDescent="0.3">
      <c r="A333" s="1" t="str">
        <f t="shared" si="5"/>
        <v>113704.000.00 P3-stabicip EA container 1200 kg</v>
      </c>
      <c r="B333" s="1" t="s">
        <v>808</v>
      </c>
      <c r="C333" s="1" t="s">
        <v>806</v>
      </c>
      <c r="D333" s="1" t="s">
        <v>77</v>
      </c>
      <c r="E333" s="1" t="str">
        <f>IFERROR(VLOOKUP(B333,Blad1!A:H,2,FALSE),"")</f>
        <v/>
      </c>
      <c r="F333" s="1" t="e" cm="1">
        <f t="array" aca="1" ref="F333" ca="1">VBAProject.Module1.TekstTussenHaakjes(E333)</f>
        <v>#NAME?</v>
      </c>
      <c r="G333" s="1" t="str">
        <f>IFERROR(VLOOKUP(B333,Blad1!A:H,3,FALSE),"")</f>
        <v/>
      </c>
      <c r="H333" s="1" t="str">
        <f>IFERROR(VLOOKUP(B333,Blad1!A:H,4,FALSE),"")</f>
        <v/>
      </c>
      <c r="I333" s="1" t="str">
        <f>IFERROR(VLOOKUP(B333,Blad1!A:H,5,FALSE),"")</f>
        <v/>
      </c>
      <c r="J333" s="1" t="str">
        <f>IFERROR(VLOOKUP(B333,Blad1!A:H,6,FALSE),"")</f>
        <v/>
      </c>
      <c r="K333" s="1" t="str">
        <f>IFERROR(VLOOKUP(B333,Blad1!A:H,7,FALSE),"")</f>
        <v/>
      </c>
      <c r="L333" s="1" t="str">
        <f>IFERROR(VLOOKUP(B333,Blad1!A:H,8,FALSE),"")</f>
        <v/>
      </c>
    </row>
    <row r="334" spans="1:12" x14ac:dyDescent="0.3">
      <c r="A334" s="1" t="str">
        <f t="shared" si="5"/>
        <v>113705.000.00 Horolith PA can 29 kg</v>
      </c>
      <c r="B334" s="1" t="s">
        <v>809</v>
      </c>
      <c r="C334" s="1" t="s">
        <v>2332</v>
      </c>
      <c r="D334" s="1" t="s">
        <v>284</v>
      </c>
      <c r="E334" s="1" t="str">
        <f>IFERROR(VLOOKUP(B334,Blad1!A:H,2,FALSE),"")</f>
        <v>Fosforzuur, oplossing</v>
      </c>
      <c r="F334" s="1" t="e" cm="1">
        <f t="array" aca="1" ref="F334" ca="1">VBAProject.Module1.TekstTussenHaakjes(E334)</f>
        <v>#NAME?</v>
      </c>
      <c r="G334" s="1">
        <f>IFERROR(VLOOKUP(B334,Blad1!A:H,3,FALSE),"")</f>
        <v>1805</v>
      </c>
      <c r="H334" s="1" t="str">
        <f>IFERROR(VLOOKUP(B334,Blad1!A:H,4,FALSE),"")</f>
        <v>III</v>
      </c>
      <c r="I334" s="1" t="str">
        <f>IFERROR(VLOOKUP(B334,Blad1!A:H,5,FALSE),"")</f>
        <v>8</v>
      </c>
      <c r="J334" s="1" t="str">
        <f>IFERROR(VLOOKUP(B334,Blad1!A:H,6,FALSE),"")</f>
        <v/>
      </c>
      <c r="K334" s="1" t="str">
        <f>IFERROR(VLOOKUP(B334,Blad1!A:H,7,FALSE),"")</f>
        <v>N</v>
      </c>
      <c r="L334" s="1" t="str">
        <f>IFERROR(VLOOKUP(B334,Blad1!A:H,8,FALSE),"")</f>
        <v>E</v>
      </c>
    </row>
    <row r="335" spans="1:12" x14ac:dyDescent="0.3">
      <c r="A335" s="1" t="str">
        <f t="shared" si="5"/>
        <v>113706.000.00 Horolith PA vat 300 kg</v>
      </c>
      <c r="B335" s="1" t="s">
        <v>810</v>
      </c>
      <c r="C335" s="1" t="s">
        <v>2332</v>
      </c>
      <c r="D335" s="1" t="s">
        <v>233</v>
      </c>
      <c r="E335" s="1" t="str">
        <f>IFERROR(VLOOKUP(B335,Blad1!A:H,2,FALSE),"")</f>
        <v>Fosforzuur, oplossing</v>
      </c>
      <c r="F335" s="1" t="e" cm="1">
        <f t="array" aca="1" ref="F335" ca="1">VBAProject.Module1.TekstTussenHaakjes(E335)</f>
        <v>#NAME?</v>
      </c>
      <c r="G335" s="1">
        <f>IFERROR(VLOOKUP(B335,Blad1!A:H,3,FALSE),"")</f>
        <v>1805</v>
      </c>
      <c r="H335" s="1" t="str">
        <f>IFERROR(VLOOKUP(B335,Blad1!A:H,4,FALSE),"")</f>
        <v>III</v>
      </c>
      <c r="I335" s="1" t="str">
        <f>IFERROR(VLOOKUP(B335,Blad1!A:H,5,FALSE),"")</f>
        <v>8</v>
      </c>
      <c r="J335" s="1" t="str">
        <f>IFERROR(VLOOKUP(B335,Blad1!A:H,6,FALSE),"")</f>
        <v/>
      </c>
      <c r="K335" s="1" t="str">
        <f>IFERROR(VLOOKUP(B335,Blad1!A:H,7,FALSE),"")</f>
        <v>N</v>
      </c>
      <c r="L335" s="1" t="str">
        <f>IFERROR(VLOOKUP(B335,Blad1!A:H,8,FALSE),"")</f>
        <v>E</v>
      </c>
    </row>
    <row r="336" spans="1:12" x14ac:dyDescent="0.3">
      <c r="A336" s="1" t="str">
        <f t="shared" si="5"/>
        <v>113707.000.00 Horolith PA container 1200 kg</v>
      </c>
      <c r="B336" s="1" t="s">
        <v>811</v>
      </c>
      <c r="C336" s="1" t="s">
        <v>2332</v>
      </c>
      <c r="D336" s="1" t="s">
        <v>77</v>
      </c>
      <c r="E336" s="1" t="str">
        <f>IFERROR(VLOOKUP(B336,Blad1!A:H,2,FALSE),"")</f>
        <v>Fosforzuur, oplossing</v>
      </c>
      <c r="F336" s="1" t="e" cm="1">
        <f t="array" aca="1" ref="F336" ca="1">VBAProject.Module1.TekstTussenHaakjes(E336)</f>
        <v>#NAME?</v>
      </c>
      <c r="G336" s="1">
        <f>IFERROR(VLOOKUP(B336,Blad1!A:H,3,FALSE),"")</f>
        <v>1805</v>
      </c>
      <c r="H336" s="1" t="str">
        <f>IFERROR(VLOOKUP(B336,Blad1!A:H,4,FALSE),"")</f>
        <v>III</v>
      </c>
      <c r="I336" s="1" t="str">
        <f>IFERROR(VLOOKUP(B336,Blad1!A:H,5,FALSE),"")</f>
        <v>8</v>
      </c>
      <c r="J336" s="1" t="str">
        <f>IFERROR(VLOOKUP(B336,Blad1!A:H,6,FALSE),"")</f>
        <v/>
      </c>
      <c r="K336" s="1" t="str">
        <f>IFERROR(VLOOKUP(B336,Blad1!A:H,7,FALSE),"")</f>
        <v>N</v>
      </c>
      <c r="L336" s="1" t="str">
        <f>IFERROR(VLOOKUP(B336,Blad1!A:H,8,FALSE),"")</f>
        <v>E</v>
      </c>
    </row>
    <row r="337" spans="1:12" x14ac:dyDescent="0.3">
      <c r="A337" s="1" t="str">
        <f t="shared" si="5"/>
        <v>113708.000.00 COSA CIP 72 can 24 kg</v>
      </c>
      <c r="B337" s="1" t="s">
        <v>812</v>
      </c>
      <c r="C337" s="1" t="s">
        <v>813</v>
      </c>
      <c r="D337" s="1" t="s">
        <v>47</v>
      </c>
      <c r="E337" s="1" t="str">
        <f>IFERROR(VLOOKUP(B337,Blad1!A:H,2,FALSE),"")</f>
        <v>Bijtende zure organische vloeistof, N.E.G. (citroenzuur, mierenzuur)</v>
      </c>
      <c r="F337" s="1" t="e" cm="1">
        <f t="array" aca="1" ref="F337" ca="1">VBAProject.Module1.TekstTussenHaakjes(E337)</f>
        <v>#NAME?</v>
      </c>
      <c r="G337" s="1">
        <f>IFERROR(VLOOKUP(B337,Blad1!A:H,3,FALSE),"")</f>
        <v>3265</v>
      </c>
      <c r="H337" s="1" t="str">
        <f>IFERROR(VLOOKUP(B337,Blad1!A:H,4,FALSE),"")</f>
        <v>III</v>
      </c>
      <c r="I337" s="1" t="str">
        <f>IFERROR(VLOOKUP(B337,Blad1!A:H,5,FALSE),"")</f>
        <v>8</v>
      </c>
      <c r="J337" s="1" t="str">
        <f>IFERROR(VLOOKUP(B337,Blad1!A:H,6,FALSE),"")</f>
        <v/>
      </c>
      <c r="K337" s="1" t="str">
        <f>IFERROR(VLOOKUP(B337,Blad1!A:H,7,FALSE),"")</f>
        <v>N</v>
      </c>
      <c r="L337" s="1" t="str">
        <f>IFERROR(VLOOKUP(B337,Blad1!A:H,8,FALSE),"")</f>
        <v>E</v>
      </c>
    </row>
    <row r="338" spans="1:12" x14ac:dyDescent="0.3">
      <c r="A338" s="1" t="str">
        <f t="shared" si="5"/>
        <v>113709.000.00 COSA CIP 92 can 22 kg</v>
      </c>
      <c r="B338" s="1" t="s">
        <v>814</v>
      </c>
      <c r="C338" s="1" t="s">
        <v>815</v>
      </c>
      <c r="D338" s="1" t="s">
        <v>36</v>
      </c>
      <c r="E338" s="1" t="str">
        <f>IFERROR(VLOOKUP(B338,Blad1!A:H,2,FALSE),"")</f>
        <v>Natriumhydroxide, oplossing</v>
      </c>
      <c r="F338" s="1" t="e" cm="1">
        <f t="array" aca="1" ref="F338" ca="1">VBAProject.Module1.TekstTussenHaakjes(E338)</f>
        <v>#NAME?</v>
      </c>
      <c r="G338" s="1">
        <f>IFERROR(VLOOKUP(B338,Blad1!A:H,3,FALSE),"")</f>
        <v>1824</v>
      </c>
      <c r="H338" s="1" t="str">
        <f>IFERROR(VLOOKUP(B338,Blad1!A:H,4,FALSE),"")</f>
        <v>III</v>
      </c>
      <c r="I338" s="1" t="str">
        <f>IFERROR(VLOOKUP(B338,Blad1!A:H,5,FALSE),"")</f>
        <v>8</v>
      </c>
      <c r="J338" s="1" t="str">
        <f>IFERROR(VLOOKUP(B338,Blad1!A:H,6,FALSE),"")</f>
        <v/>
      </c>
      <c r="K338" s="1" t="str">
        <f>IFERROR(VLOOKUP(B338,Blad1!A:H,7,FALSE),"")</f>
        <v>N</v>
      </c>
      <c r="L338" s="1" t="str">
        <f>IFERROR(VLOOKUP(B338,Blad1!A:H,8,FALSE),"")</f>
        <v>E</v>
      </c>
    </row>
    <row r="339" spans="1:12" x14ac:dyDescent="0.3">
      <c r="A339" s="1" t="str">
        <f t="shared" si="5"/>
        <v>113710.000.00 Trimeta CD can 23 kg</v>
      </c>
      <c r="B339" s="1" t="s">
        <v>816</v>
      </c>
      <c r="C339" s="1" t="s">
        <v>817</v>
      </c>
      <c r="D339" s="1" t="s">
        <v>44</v>
      </c>
      <c r="E339" s="1" t="str">
        <f>IFERROR(VLOOKUP(B339,Blad1!A:H,2,FALSE),"")</f>
        <v>Bijtende zure anorganische vloeistof  N.E.G. (salpeterzuur, zwavelzuur)</v>
      </c>
      <c r="F339" s="1" t="e" cm="1">
        <f t="array" aca="1" ref="F339" ca="1">VBAProject.Module1.TekstTussenHaakjes(E339)</f>
        <v>#NAME?</v>
      </c>
      <c r="G339" s="1">
        <f>IFERROR(VLOOKUP(B339,Blad1!A:H,3,FALSE),"")</f>
        <v>3264</v>
      </c>
      <c r="H339" s="1" t="str">
        <f>IFERROR(VLOOKUP(B339,Blad1!A:H,4,FALSE),"")</f>
        <v>II</v>
      </c>
      <c r="I339" s="1" t="str">
        <f>IFERROR(VLOOKUP(B339,Blad1!A:H,5,FALSE),"")</f>
        <v>8</v>
      </c>
      <c r="J339" s="1" t="str">
        <f>IFERROR(VLOOKUP(B339,Blad1!A:H,6,FALSE),"")</f>
        <v/>
      </c>
      <c r="K339" s="1" t="str">
        <f>IFERROR(VLOOKUP(B339,Blad1!A:H,7,FALSE),"")</f>
        <v>N</v>
      </c>
      <c r="L339" s="1" t="str">
        <f>IFERROR(VLOOKUP(B339,Blad1!A:H,8,FALSE),"")</f>
        <v>E</v>
      </c>
    </row>
    <row r="340" spans="1:12" x14ac:dyDescent="0.3">
      <c r="A340" s="1" t="str">
        <f t="shared" si="5"/>
        <v>113711.000.00 Trimeta CD vat 245 kg</v>
      </c>
      <c r="B340" s="1" t="s">
        <v>818</v>
      </c>
      <c r="C340" s="1" t="s">
        <v>817</v>
      </c>
      <c r="D340" s="1" t="s">
        <v>70</v>
      </c>
      <c r="E340" s="1" t="str">
        <f>IFERROR(VLOOKUP(B340,Blad1!A:H,2,FALSE),"")</f>
        <v>Bijtende zure anorganische vloeistof  N.E.G. (salpeterzuur, zwavelzuur)</v>
      </c>
      <c r="F340" s="1" t="e" cm="1">
        <f t="array" aca="1" ref="F340" ca="1">VBAProject.Module1.TekstTussenHaakjes(E340)</f>
        <v>#NAME?</v>
      </c>
      <c r="G340" s="1">
        <f>IFERROR(VLOOKUP(B340,Blad1!A:H,3,FALSE),"")</f>
        <v>3264</v>
      </c>
      <c r="H340" s="1" t="str">
        <f>IFERROR(VLOOKUP(B340,Blad1!A:H,4,FALSE),"")</f>
        <v>II</v>
      </c>
      <c r="I340" s="1" t="str">
        <f>IFERROR(VLOOKUP(B340,Blad1!A:H,5,FALSE),"")</f>
        <v>8</v>
      </c>
      <c r="J340" s="1" t="str">
        <f>IFERROR(VLOOKUP(B340,Blad1!A:H,6,FALSE),"")</f>
        <v/>
      </c>
      <c r="K340" s="1" t="str">
        <f>IFERROR(VLOOKUP(B340,Blad1!A:H,7,FALSE),"")</f>
        <v>N</v>
      </c>
      <c r="L340" s="1" t="str">
        <f>IFERROR(VLOOKUP(B340,Blad1!A:H,8,FALSE),"")</f>
        <v>E</v>
      </c>
    </row>
    <row r="341" spans="1:12" x14ac:dyDescent="0.3">
      <c r="A341" s="1" t="str">
        <f t="shared" si="5"/>
        <v>113712.000.00 Trimeta CD container 1150 kg</v>
      </c>
      <c r="B341" s="1" t="s">
        <v>819</v>
      </c>
      <c r="C341" s="1" t="s">
        <v>817</v>
      </c>
      <c r="D341" s="1" t="s">
        <v>63</v>
      </c>
      <c r="E341" s="1" t="str">
        <f>IFERROR(VLOOKUP(B341,Blad1!A:H,2,FALSE),"")</f>
        <v>Bijtende zure anorganische vloeistof  N.E.G. (salpeterzuur, zwavelzuur)</v>
      </c>
      <c r="F341" s="1" t="e" cm="1">
        <f t="array" aca="1" ref="F341" ca="1">VBAProject.Module1.TekstTussenHaakjes(E341)</f>
        <v>#NAME?</v>
      </c>
      <c r="G341" s="1">
        <f>IFERROR(VLOOKUP(B341,Blad1!A:H,3,FALSE),"")</f>
        <v>3264</v>
      </c>
      <c r="H341" s="1" t="str">
        <f>IFERROR(VLOOKUP(B341,Blad1!A:H,4,FALSE),"")</f>
        <v>II</v>
      </c>
      <c r="I341" s="1" t="str">
        <f>IFERROR(VLOOKUP(B341,Blad1!A:H,5,FALSE),"")</f>
        <v>8</v>
      </c>
      <c r="J341" s="1" t="str">
        <f>IFERROR(VLOOKUP(B341,Blad1!A:H,6,FALSE),"")</f>
        <v/>
      </c>
      <c r="K341" s="1" t="str">
        <f>IFERROR(VLOOKUP(B341,Blad1!A:H,7,FALSE),"")</f>
        <v>N</v>
      </c>
      <c r="L341" s="1" t="str">
        <f>IFERROR(VLOOKUP(B341,Blad1!A:H,8,FALSE),"")</f>
        <v>E</v>
      </c>
    </row>
    <row r="342" spans="1:12" x14ac:dyDescent="0.3">
      <c r="A342" s="1" t="str">
        <f t="shared" si="5"/>
        <v>113713.000.00 Horolith LT can 24 kg</v>
      </c>
      <c r="B342" s="1" t="s">
        <v>820</v>
      </c>
      <c r="C342" s="1" t="s">
        <v>821</v>
      </c>
      <c r="D342" s="1" t="s">
        <v>47</v>
      </c>
      <c r="E342" s="1" t="str">
        <f>IFERROR(VLOOKUP(B342,Blad1!A:H,2,FALSE),"")</f>
        <v>Bijtende zure anorganische vloeistof N.E.G. (zwavelzuur, salpeterzuur)</v>
      </c>
      <c r="F342" s="1" t="e" cm="1">
        <f t="array" aca="1" ref="F342" ca="1">VBAProject.Module1.TekstTussenHaakjes(E342)</f>
        <v>#NAME?</v>
      </c>
      <c r="G342" s="1">
        <f>IFERROR(VLOOKUP(B342,Blad1!A:H,3,FALSE),"")</f>
        <v>3264</v>
      </c>
      <c r="H342" s="1" t="str">
        <f>IFERROR(VLOOKUP(B342,Blad1!A:H,4,FALSE),"")</f>
        <v>II</v>
      </c>
      <c r="I342" s="1" t="str">
        <f>IFERROR(VLOOKUP(B342,Blad1!A:H,5,FALSE),"")</f>
        <v>8</v>
      </c>
      <c r="J342" s="1" t="str">
        <f>IFERROR(VLOOKUP(B342,Blad1!A:H,6,FALSE),"")</f>
        <v/>
      </c>
      <c r="K342" s="1" t="str">
        <f>IFERROR(VLOOKUP(B342,Blad1!A:H,7,FALSE),"")</f>
        <v>N</v>
      </c>
      <c r="L342" s="1" t="str">
        <f>IFERROR(VLOOKUP(B342,Blad1!A:H,8,FALSE),"")</f>
        <v>E</v>
      </c>
    </row>
    <row r="343" spans="1:12" x14ac:dyDescent="0.3">
      <c r="A343" s="1" t="str">
        <f t="shared" si="5"/>
        <v>113714.000.00 Horolith LT vat 250 kg</v>
      </c>
      <c r="B343" s="1" t="s">
        <v>822</v>
      </c>
      <c r="C343" s="1" t="s">
        <v>821</v>
      </c>
      <c r="D343" s="1" t="s">
        <v>67</v>
      </c>
      <c r="E343" s="1" t="str">
        <f>IFERROR(VLOOKUP(B343,Blad1!A:H,2,FALSE),"")</f>
        <v>Bijtende zure anorganische vloeistof N.E.G. (zwavelzuur, salpeterzuur)</v>
      </c>
      <c r="F343" s="1" t="e" cm="1">
        <f t="array" aca="1" ref="F343" ca="1">VBAProject.Module1.TekstTussenHaakjes(E343)</f>
        <v>#NAME?</v>
      </c>
      <c r="G343" s="1">
        <f>IFERROR(VLOOKUP(B343,Blad1!A:H,3,FALSE),"")</f>
        <v>3264</v>
      </c>
      <c r="H343" s="1" t="str">
        <f>IFERROR(VLOOKUP(B343,Blad1!A:H,4,FALSE),"")</f>
        <v>II</v>
      </c>
      <c r="I343" s="1" t="str">
        <f>IFERROR(VLOOKUP(B343,Blad1!A:H,5,FALSE),"")</f>
        <v>8</v>
      </c>
      <c r="J343" s="1" t="str">
        <f>IFERROR(VLOOKUP(B343,Blad1!A:H,6,FALSE),"")</f>
        <v/>
      </c>
      <c r="K343" s="1" t="str">
        <f>IFERROR(VLOOKUP(B343,Blad1!A:H,7,FALSE),"")</f>
        <v>N</v>
      </c>
      <c r="L343" s="1" t="str">
        <f>IFERROR(VLOOKUP(B343,Blad1!A:H,8,FALSE),"")</f>
        <v>E</v>
      </c>
    </row>
    <row r="344" spans="1:12" x14ac:dyDescent="0.3">
      <c r="A344" s="1" t="str">
        <f t="shared" si="5"/>
        <v>113715.000.00 Horolith LT container 1200 kg</v>
      </c>
      <c r="B344" s="1" t="s">
        <v>823</v>
      </c>
      <c r="C344" s="1" t="s">
        <v>821</v>
      </c>
      <c r="D344" s="1" t="s">
        <v>77</v>
      </c>
      <c r="E344" s="1" t="str">
        <f>IFERROR(VLOOKUP(B344,Blad1!A:H,2,FALSE),"")</f>
        <v>Bijtende zure anorganische vloeistof N.E.G. (zwavelzuur, salpeterzuur)</v>
      </c>
      <c r="F344" s="1" t="e" cm="1">
        <f t="array" aca="1" ref="F344" ca="1">VBAProject.Module1.TekstTussenHaakjes(E344)</f>
        <v>#NAME?</v>
      </c>
      <c r="G344" s="1">
        <f>IFERROR(VLOOKUP(B344,Blad1!A:H,3,FALSE),"")</f>
        <v>3264</v>
      </c>
      <c r="H344" s="1" t="str">
        <f>IFERROR(VLOOKUP(B344,Blad1!A:H,4,FALSE),"")</f>
        <v>II</v>
      </c>
      <c r="I344" s="1" t="str">
        <f>IFERROR(VLOOKUP(B344,Blad1!A:H,5,FALSE),"")</f>
        <v>8</v>
      </c>
      <c r="J344" s="1" t="str">
        <f>IFERROR(VLOOKUP(B344,Blad1!A:H,6,FALSE),"")</f>
        <v/>
      </c>
      <c r="K344" s="1" t="str">
        <f>IFERROR(VLOOKUP(B344,Blad1!A:H,7,FALSE),"")</f>
        <v>N</v>
      </c>
      <c r="L344" s="1" t="str">
        <f>IFERROR(VLOOKUP(B344,Blad1!A:H,8,FALSE),"")</f>
        <v>E</v>
      </c>
    </row>
    <row r="345" spans="1:12" x14ac:dyDescent="0.3">
      <c r="A345" s="1" t="str">
        <f t="shared" si="5"/>
        <v>113716.000.00 COSA CIP 90 doos 3 x 5,5 kg</v>
      </c>
      <c r="B345" s="1" t="s">
        <v>824</v>
      </c>
      <c r="C345" s="1" t="s">
        <v>825</v>
      </c>
      <c r="D345" s="1" t="s">
        <v>826</v>
      </c>
      <c r="E345" s="1" t="str">
        <f>IFERROR(VLOOKUP(B345,Blad1!A:H,2,FALSE),"")</f>
        <v/>
      </c>
      <c r="F345" s="1" t="e" cm="1">
        <f t="array" aca="1" ref="F345" ca="1">VBAProject.Module1.TekstTussenHaakjes(E345)</f>
        <v>#NAME?</v>
      </c>
      <c r="G345" s="1" t="str">
        <f>IFERROR(VLOOKUP(B345,Blad1!A:H,3,FALSE),"")</f>
        <v/>
      </c>
      <c r="H345" s="1" t="str">
        <f>IFERROR(VLOOKUP(B345,Blad1!A:H,4,FALSE),"")</f>
        <v/>
      </c>
      <c r="I345" s="1" t="str">
        <f>IFERROR(VLOOKUP(B345,Blad1!A:H,5,FALSE),"")</f>
        <v/>
      </c>
      <c r="J345" s="1" t="str">
        <f>IFERROR(VLOOKUP(B345,Blad1!A:H,6,FALSE),"")</f>
        <v/>
      </c>
      <c r="K345" s="1" t="str">
        <f>IFERROR(VLOOKUP(B345,Blad1!A:H,7,FALSE),"")</f>
        <v/>
      </c>
      <c r="L345" s="1" t="str">
        <f>IFERROR(VLOOKUP(B345,Blad1!A:H,8,FALSE),"")</f>
        <v/>
      </c>
    </row>
    <row r="346" spans="1:12" x14ac:dyDescent="0.3">
      <c r="A346" s="1" t="str">
        <f t="shared" si="5"/>
        <v>113717.000.00 COSA CIP 96 can 26 kg</v>
      </c>
      <c r="B346" s="1" t="s">
        <v>827</v>
      </c>
      <c r="C346" s="1" t="s">
        <v>828</v>
      </c>
      <c r="D346" s="1" t="s">
        <v>225</v>
      </c>
      <c r="E346" s="1" t="str">
        <f>IFERROR(VLOOKUP(B346,Blad1!A:H,2,FALSE),"")</f>
        <v>Natriumhydroxide, oplossing</v>
      </c>
      <c r="F346" s="1" t="e" cm="1">
        <f t="array" aca="1" ref="F346" ca="1">VBAProject.Module1.TekstTussenHaakjes(E346)</f>
        <v>#NAME?</v>
      </c>
      <c r="G346" s="1">
        <f>IFERROR(VLOOKUP(B346,Blad1!A:H,3,FALSE),"")</f>
        <v>1824</v>
      </c>
      <c r="H346" s="1" t="str">
        <f>IFERROR(VLOOKUP(B346,Blad1!A:H,4,FALSE),"")</f>
        <v>II</v>
      </c>
      <c r="I346" s="1" t="str">
        <f>IFERROR(VLOOKUP(B346,Blad1!A:H,5,FALSE),"")</f>
        <v>8</v>
      </c>
      <c r="J346" s="1" t="str">
        <f>IFERROR(VLOOKUP(B346,Blad1!A:H,6,FALSE),"")</f>
        <v/>
      </c>
      <c r="K346" s="1" t="str">
        <f>IFERROR(VLOOKUP(B346,Blad1!A:H,7,FALSE),"")</f>
        <v>N</v>
      </c>
      <c r="L346" s="1" t="str">
        <f>IFERROR(VLOOKUP(B346,Blad1!A:H,8,FALSE),"")</f>
        <v>E</v>
      </c>
    </row>
    <row r="347" spans="1:12" x14ac:dyDescent="0.3">
      <c r="A347" s="1" t="str">
        <f t="shared" si="5"/>
        <v>113718.000.00 Horolith N2 can 23 kg</v>
      </c>
      <c r="B347" s="1" t="s">
        <v>829</v>
      </c>
      <c r="C347" s="1" t="s">
        <v>830</v>
      </c>
      <c r="D347" s="1" t="s">
        <v>44</v>
      </c>
      <c r="E347" s="1" t="str">
        <f>IFERROR(VLOOKUP(B347,Blad1!A:H,2,FALSE),"")</f>
        <v>Salpeterzuur</v>
      </c>
      <c r="F347" s="1" t="e" cm="1">
        <f t="array" aca="1" ref="F347" ca="1">VBAProject.Module1.TekstTussenHaakjes(E347)</f>
        <v>#NAME?</v>
      </c>
      <c r="G347" s="1">
        <f>IFERROR(VLOOKUP(B347,Blad1!A:H,3,FALSE),"")</f>
        <v>2031</v>
      </c>
      <c r="H347" s="1" t="str">
        <f>IFERROR(VLOOKUP(B347,Blad1!A:H,4,FALSE),"")</f>
        <v>II</v>
      </c>
      <c r="I347" s="1" t="str">
        <f>IFERROR(VLOOKUP(B347,Blad1!A:H,5,FALSE),"")</f>
        <v>8</v>
      </c>
      <c r="J347" s="1" t="str">
        <f>IFERROR(VLOOKUP(B347,Blad1!A:H,6,FALSE),"")</f>
        <v/>
      </c>
      <c r="K347" s="1" t="str">
        <f>IFERROR(VLOOKUP(B347,Blad1!A:H,7,FALSE),"")</f>
        <v>N</v>
      </c>
      <c r="L347" s="1" t="str">
        <f>IFERROR(VLOOKUP(B347,Blad1!A:H,8,FALSE),"")</f>
        <v>E</v>
      </c>
    </row>
    <row r="348" spans="1:12" x14ac:dyDescent="0.3">
      <c r="A348" s="1" t="str">
        <f t="shared" si="5"/>
        <v>113720.000.00 Horolith N2 container 1175 kg</v>
      </c>
      <c r="B348" s="1" t="s">
        <v>832</v>
      </c>
      <c r="C348" s="1" t="s">
        <v>830</v>
      </c>
      <c r="D348" s="1" t="s">
        <v>72</v>
      </c>
      <c r="E348" s="1" t="str">
        <f>IFERROR(VLOOKUP(B348,Blad1!A:H,2,FALSE),"")</f>
        <v>Salpeterzuur</v>
      </c>
      <c r="F348" s="1" t="e" cm="1">
        <f t="array" aca="1" ref="F348" ca="1">VBAProject.Module1.TekstTussenHaakjes(E348)</f>
        <v>#NAME?</v>
      </c>
      <c r="G348" s="1">
        <f>IFERROR(VLOOKUP(B348,Blad1!A:H,3,FALSE),"")</f>
        <v>2031</v>
      </c>
      <c r="H348" s="1" t="str">
        <f>IFERROR(VLOOKUP(B348,Blad1!A:H,4,FALSE),"")</f>
        <v>II</v>
      </c>
      <c r="I348" s="1" t="str">
        <f>IFERROR(VLOOKUP(B348,Blad1!A:H,5,FALSE),"")</f>
        <v>8</v>
      </c>
      <c r="J348" s="1" t="str">
        <f>IFERROR(VLOOKUP(B348,Blad1!A:H,6,FALSE),"")</f>
        <v/>
      </c>
      <c r="K348" s="1" t="str">
        <f>IFERROR(VLOOKUP(B348,Blad1!A:H,7,FALSE),"")</f>
        <v>N</v>
      </c>
      <c r="L348" s="1" t="str">
        <f>IFERROR(VLOOKUP(B348,Blad1!A:H,8,FALSE),"")</f>
        <v>E</v>
      </c>
    </row>
    <row r="349" spans="1:12" x14ac:dyDescent="0.3">
      <c r="A349" s="1" t="str">
        <f t="shared" si="5"/>
        <v>113721.000.00 Horolith N2 container 1175 kg connexx</v>
      </c>
      <c r="B349" s="1" t="s">
        <v>833</v>
      </c>
      <c r="C349" s="1" t="s">
        <v>830</v>
      </c>
      <c r="D349" s="1" t="s">
        <v>240</v>
      </c>
      <c r="E349" s="1" t="str">
        <f>IFERROR(VLOOKUP(B349,Blad1!A:H,2,FALSE),"")</f>
        <v>Salpeterzuur</v>
      </c>
      <c r="F349" s="1" t="e" cm="1">
        <f t="array" aca="1" ref="F349" ca="1">VBAProject.Module1.TekstTussenHaakjes(E349)</f>
        <v>#NAME?</v>
      </c>
      <c r="G349" s="1">
        <f>IFERROR(VLOOKUP(B349,Blad1!A:H,3,FALSE),"")</f>
        <v>2031</v>
      </c>
      <c r="H349" s="1" t="str">
        <f>IFERROR(VLOOKUP(B349,Blad1!A:H,4,FALSE),"")</f>
        <v>II</v>
      </c>
      <c r="I349" s="1" t="str">
        <f>IFERROR(VLOOKUP(B349,Blad1!A:H,5,FALSE),"")</f>
        <v>8</v>
      </c>
      <c r="J349" s="1" t="str">
        <f>IFERROR(VLOOKUP(B349,Blad1!A:H,6,FALSE),"")</f>
        <v/>
      </c>
      <c r="K349" s="1" t="str">
        <f>IFERROR(VLOOKUP(B349,Blad1!A:H,7,FALSE),"")</f>
        <v>N</v>
      </c>
      <c r="L349" s="1" t="str">
        <f>IFERROR(VLOOKUP(B349,Blad1!A:H,8,FALSE),"")</f>
        <v>E</v>
      </c>
    </row>
    <row r="350" spans="1:12" x14ac:dyDescent="0.3">
      <c r="A350" s="1" t="str">
        <f t="shared" si="5"/>
        <v>113722.000.00 Horolith N2 vat 240 kg connexx</v>
      </c>
      <c r="B350" s="1" t="s">
        <v>834</v>
      </c>
      <c r="C350" s="1" t="s">
        <v>830</v>
      </c>
      <c r="D350" s="1" t="s">
        <v>347</v>
      </c>
      <c r="E350" s="1" t="str">
        <f>IFERROR(VLOOKUP(B350,Blad1!A:H,2,FALSE),"")</f>
        <v>Salpeterzuur</v>
      </c>
      <c r="F350" s="1" t="e" cm="1">
        <f t="array" aca="1" ref="F350" ca="1">VBAProject.Module1.TekstTussenHaakjes(E350)</f>
        <v>#NAME?</v>
      </c>
      <c r="G350" s="1">
        <f>IFERROR(VLOOKUP(B350,Blad1!A:H,3,FALSE),"")</f>
        <v>2031</v>
      </c>
      <c r="H350" s="1" t="str">
        <f>IFERROR(VLOOKUP(B350,Blad1!A:H,4,FALSE),"")</f>
        <v>II</v>
      </c>
      <c r="I350" s="1" t="str">
        <f>IFERROR(VLOOKUP(B350,Blad1!A:H,5,FALSE),"")</f>
        <v>8</v>
      </c>
      <c r="J350" s="1" t="str">
        <f>IFERROR(VLOOKUP(B350,Blad1!A:H,6,FALSE),"")</f>
        <v/>
      </c>
      <c r="K350" s="1" t="str">
        <f>IFERROR(VLOOKUP(B350,Blad1!A:H,7,FALSE),"")</f>
        <v>N</v>
      </c>
      <c r="L350" s="1" t="str">
        <f>IFERROR(VLOOKUP(B350,Blad1!A:H,8,FALSE),"")</f>
        <v>E</v>
      </c>
    </row>
    <row r="351" spans="1:12" x14ac:dyDescent="0.3">
      <c r="A351" s="1" t="str">
        <f t="shared" si="5"/>
        <v>113723.000.00 Stabilon WTN can 22 kg</v>
      </c>
      <c r="B351" s="1" t="s">
        <v>835</v>
      </c>
      <c r="C351" s="1" t="s">
        <v>836</v>
      </c>
      <c r="D351" s="1" t="s">
        <v>36</v>
      </c>
      <c r="E351" s="1" t="str">
        <f>IFERROR(VLOOKUP(B351,Blad1!A:H,2,FALSE),"")</f>
        <v>Bijtende zure organische vloeistof, N.E.G (citric acid, Gluconzuur)</v>
      </c>
      <c r="F351" s="1" t="e" cm="1">
        <f t="array" aca="1" ref="F351" ca="1">VBAProject.Module1.TekstTussenHaakjes(E351)</f>
        <v>#NAME?</v>
      </c>
      <c r="G351" s="1">
        <f>IFERROR(VLOOKUP(B351,Blad1!A:H,3,FALSE),"")</f>
        <v>3265</v>
      </c>
      <c r="H351" s="1" t="str">
        <f>IFERROR(VLOOKUP(B351,Blad1!A:H,4,FALSE),"")</f>
        <v>II</v>
      </c>
      <c r="I351" s="1" t="str">
        <f>IFERROR(VLOOKUP(B351,Blad1!A:H,5,FALSE),"")</f>
        <v>8</v>
      </c>
      <c r="J351" s="1" t="str">
        <f>IFERROR(VLOOKUP(B351,Blad1!A:H,6,FALSE),"")</f>
        <v/>
      </c>
      <c r="K351" s="1" t="str">
        <f>IFERROR(VLOOKUP(B351,Blad1!A:H,7,FALSE),"")</f>
        <v>N</v>
      </c>
      <c r="L351" s="1" t="str">
        <f>IFERROR(VLOOKUP(B351,Blad1!A:H,8,FALSE),"")</f>
        <v>E</v>
      </c>
    </row>
    <row r="352" spans="1:12" x14ac:dyDescent="0.3">
      <c r="A352" s="1" t="str">
        <f t="shared" si="5"/>
        <v>113724.000.00 Stabilon WTN container 1100 kg</v>
      </c>
      <c r="B352" s="1" t="s">
        <v>837</v>
      </c>
      <c r="C352" s="1" t="s">
        <v>836</v>
      </c>
      <c r="D352" s="1" t="s">
        <v>58</v>
      </c>
      <c r="E352" s="1" t="str">
        <f>IFERROR(VLOOKUP(B352,Blad1!A:H,2,FALSE),"")</f>
        <v>Bijtende zure organische vloeistof, N.E.G (citric acid, Gluconzuur)</v>
      </c>
      <c r="F352" s="1" t="e" cm="1">
        <f t="array" aca="1" ref="F352" ca="1">VBAProject.Module1.TekstTussenHaakjes(E352)</f>
        <v>#NAME?</v>
      </c>
      <c r="G352" s="1">
        <f>IFERROR(VLOOKUP(B352,Blad1!A:H,3,FALSE),"")</f>
        <v>3265</v>
      </c>
      <c r="H352" s="1" t="str">
        <f>IFERROR(VLOOKUP(B352,Blad1!A:H,4,FALSE),"")</f>
        <v>II</v>
      </c>
      <c r="I352" s="1" t="str">
        <f>IFERROR(VLOOKUP(B352,Blad1!A:H,5,FALSE),"")</f>
        <v>8</v>
      </c>
      <c r="J352" s="1" t="str">
        <f>IFERROR(VLOOKUP(B352,Blad1!A:H,6,FALSE),"")</f>
        <v/>
      </c>
      <c r="K352" s="1" t="str">
        <f>IFERROR(VLOOKUP(B352,Blad1!A:H,7,FALSE),"")</f>
        <v>N</v>
      </c>
      <c r="L352" s="1" t="str">
        <f>IFERROR(VLOOKUP(B352,Blad1!A:H,8,FALSE),"")</f>
        <v>E</v>
      </c>
    </row>
    <row r="353" spans="1:12" x14ac:dyDescent="0.3">
      <c r="A353" s="1" t="str">
        <f t="shared" si="5"/>
        <v>113725.000.00 Stabilon WTN vat 225 kg</v>
      </c>
      <c r="B353" s="1" t="s">
        <v>838</v>
      </c>
      <c r="C353" s="1" t="s">
        <v>836</v>
      </c>
      <c r="D353" s="1" t="s">
        <v>56</v>
      </c>
      <c r="E353" s="1" t="str">
        <f>IFERROR(VLOOKUP(B353,Blad1!A:H,2,FALSE),"")</f>
        <v>Bijtende zure organische vloeistof, N.E.G (citric acid, Gluconzuur)</v>
      </c>
      <c r="F353" s="1" t="e" cm="1">
        <f t="array" aca="1" ref="F353" ca="1">VBAProject.Module1.TekstTussenHaakjes(E353)</f>
        <v>#NAME?</v>
      </c>
      <c r="G353" s="1">
        <f>IFERROR(VLOOKUP(B353,Blad1!A:H,3,FALSE),"")</f>
        <v>3265</v>
      </c>
      <c r="H353" s="1" t="str">
        <f>IFERROR(VLOOKUP(B353,Blad1!A:H,4,FALSE),"")</f>
        <v>II</v>
      </c>
      <c r="I353" s="1" t="str">
        <f>IFERROR(VLOOKUP(B353,Blad1!A:H,5,FALSE),"")</f>
        <v>8</v>
      </c>
      <c r="J353" s="1" t="str">
        <f>IFERROR(VLOOKUP(B353,Blad1!A:H,6,FALSE),"")</f>
        <v/>
      </c>
      <c r="K353" s="1" t="str">
        <f>IFERROR(VLOOKUP(B353,Blad1!A:H,7,FALSE),"")</f>
        <v>N</v>
      </c>
      <c r="L353" s="1" t="str">
        <f>IFERROR(VLOOKUP(B353,Blad1!A:H,8,FALSE),"")</f>
        <v>E</v>
      </c>
    </row>
    <row r="354" spans="1:12" x14ac:dyDescent="0.3">
      <c r="A354" s="1" t="str">
        <f t="shared" si="5"/>
        <v>113726.000.00 Horolith BSR can 30 kg</v>
      </c>
      <c r="B354" s="1" t="s">
        <v>839</v>
      </c>
      <c r="C354" s="1" t="s">
        <v>840</v>
      </c>
      <c r="D354" s="1" t="s">
        <v>231</v>
      </c>
      <c r="E354" s="1" t="str">
        <f>IFERROR(VLOOKUP(B354,Blad1!A:H,2,FALSE),"")</f>
        <v>Zwavelzuur</v>
      </c>
      <c r="F354" s="1" t="e" cm="1">
        <f t="array" aca="1" ref="F354" ca="1">VBAProject.Module1.TekstTussenHaakjes(E354)</f>
        <v>#NAME?</v>
      </c>
      <c r="G354" s="1">
        <f>IFERROR(VLOOKUP(B354,Blad1!A:H,3,FALSE),"")</f>
        <v>1830</v>
      </c>
      <c r="H354" s="1" t="str">
        <f>IFERROR(VLOOKUP(B354,Blad1!A:H,4,FALSE),"")</f>
        <v>II</v>
      </c>
      <c r="I354" s="1" t="str">
        <f>IFERROR(VLOOKUP(B354,Blad1!A:H,5,FALSE),"")</f>
        <v>8</v>
      </c>
      <c r="J354" s="1" t="str">
        <f>IFERROR(VLOOKUP(B354,Blad1!A:H,6,FALSE),"")</f>
        <v/>
      </c>
      <c r="K354" s="1" t="str">
        <f>IFERROR(VLOOKUP(B354,Blad1!A:H,7,FALSE),"")</f>
        <v>N</v>
      </c>
      <c r="L354" s="1" t="str">
        <f>IFERROR(VLOOKUP(B354,Blad1!A:H,8,FALSE),"")</f>
        <v>E</v>
      </c>
    </row>
    <row r="355" spans="1:12" x14ac:dyDescent="0.3">
      <c r="A355" s="1" t="str">
        <f t="shared" si="5"/>
        <v>113727.000.00 Horolith BSR vat 300 kg</v>
      </c>
      <c r="B355" s="1" t="s">
        <v>841</v>
      </c>
      <c r="C355" s="1" t="s">
        <v>840</v>
      </c>
      <c r="D355" s="1" t="s">
        <v>233</v>
      </c>
      <c r="E355" s="1" t="str">
        <f>IFERROR(VLOOKUP(B355,Blad1!A:H,2,FALSE),"")</f>
        <v>Zwavelzuur</v>
      </c>
      <c r="F355" s="1" t="e" cm="1">
        <f t="array" aca="1" ref="F355" ca="1">VBAProject.Module1.TekstTussenHaakjes(E355)</f>
        <v>#NAME?</v>
      </c>
      <c r="G355" s="1">
        <f>IFERROR(VLOOKUP(B355,Blad1!A:H,3,FALSE),"")</f>
        <v>1830</v>
      </c>
      <c r="H355" s="1" t="str">
        <f>IFERROR(VLOOKUP(B355,Blad1!A:H,4,FALSE),"")</f>
        <v>II</v>
      </c>
      <c r="I355" s="1" t="str">
        <f>IFERROR(VLOOKUP(B355,Blad1!A:H,5,FALSE),"")</f>
        <v>8</v>
      </c>
      <c r="J355" s="1" t="str">
        <f>IFERROR(VLOOKUP(B355,Blad1!A:H,6,FALSE),"")</f>
        <v/>
      </c>
      <c r="K355" s="1" t="str">
        <f>IFERROR(VLOOKUP(B355,Blad1!A:H,7,FALSE),"")</f>
        <v>N</v>
      </c>
      <c r="L355" s="1" t="str">
        <f>IFERROR(VLOOKUP(B355,Blad1!A:H,8,FALSE),"")</f>
        <v>E</v>
      </c>
    </row>
    <row r="356" spans="1:12" x14ac:dyDescent="0.3">
      <c r="A356" s="1" t="str">
        <f t="shared" si="5"/>
        <v>113728.000.00 Horolith BSR container 1200 kg</v>
      </c>
      <c r="B356" s="1" t="s">
        <v>842</v>
      </c>
      <c r="C356" s="1" t="s">
        <v>840</v>
      </c>
      <c r="D356" s="1" t="s">
        <v>77</v>
      </c>
      <c r="E356" s="1" t="str">
        <f>IFERROR(VLOOKUP(B356,Blad1!A:H,2,FALSE),"")</f>
        <v>Zwavelzuur</v>
      </c>
      <c r="F356" s="1" t="e" cm="1">
        <f t="array" aca="1" ref="F356" ca="1">VBAProject.Module1.TekstTussenHaakjes(E356)</f>
        <v>#NAME?</v>
      </c>
      <c r="G356" s="1">
        <f>IFERROR(VLOOKUP(B356,Blad1!A:H,3,FALSE),"")</f>
        <v>1830</v>
      </c>
      <c r="H356" s="1" t="str">
        <f>IFERROR(VLOOKUP(B356,Blad1!A:H,4,FALSE),"")</f>
        <v>II</v>
      </c>
      <c r="I356" s="1" t="str">
        <f>IFERROR(VLOOKUP(B356,Blad1!A:H,5,FALSE),"")</f>
        <v>8</v>
      </c>
      <c r="J356" s="1" t="str">
        <f>IFERROR(VLOOKUP(B356,Blad1!A:H,6,FALSE),"")</f>
        <v/>
      </c>
      <c r="K356" s="1" t="str">
        <f>IFERROR(VLOOKUP(B356,Blad1!A:H,7,FALSE),"")</f>
        <v>N</v>
      </c>
      <c r="L356" s="1" t="str">
        <f>IFERROR(VLOOKUP(B356,Blad1!A:H,8,FALSE),"")</f>
        <v>E</v>
      </c>
    </row>
    <row r="357" spans="1:12" x14ac:dyDescent="0.3">
      <c r="A357" s="1" t="str">
        <f t="shared" si="5"/>
        <v>113730.000.00 Aquanta XTR can 21 kg</v>
      </c>
      <c r="B357" s="1" t="s">
        <v>844</v>
      </c>
      <c r="C357" s="1" t="s">
        <v>845</v>
      </c>
      <c r="D357" s="1" t="s">
        <v>40</v>
      </c>
      <c r="E357" s="1" t="str">
        <f>IFERROR(VLOOKUP(B357,Blad1!A:H,2,FALSE),"")</f>
        <v/>
      </c>
      <c r="F357" s="1" t="e" cm="1">
        <f t="array" aca="1" ref="F357" ca="1">VBAProject.Module1.TekstTussenHaakjes(E357)</f>
        <v>#NAME?</v>
      </c>
      <c r="G357" s="1" t="str">
        <f>IFERROR(VLOOKUP(B357,Blad1!A:H,3,FALSE),"")</f>
        <v/>
      </c>
      <c r="H357" s="1" t="str">
        <f>IFERROR(VLOOKUP(B357,Blad1!A:H,4,FALSE),"")</f>
        <v/>
      </c>
      <c r="I357" s="1" t="str">
        <f>IFERROR(VLOOKUP(B357,Blad1!A:H,5,FALSE),"")</f>
        <v/>
      </c>
      <c r="J357" s="1" t="str">
        <f>IFERROR(VLOOKUP(B357,Blad1!A:H,6,FALSE),"")</f>
        <v/>
      </c>
      <c r="K357" s="1" t="str">
        <f>IFERROR(VLOOKUP(B357,Blad1!A:H,7,FALSE),"")</f>
        <v/>
      </c>
      <c r="L357" s="1" t="str">
        <f>IFERROR(VLOOKUP(B357,Blad1!A:H,8,FALSE),"")</f>
        <v/>
      </c>
    </row>
    <row r="358" spans="1:12" x14ac:dyDescent="0.3">
      <c r="A358" s="1" t="str">
        <f t="shared" si="5"/>
        <v>113732.000.00 Aquanta XTR container 1050 kg</v>
      </c>
      <c r="B358" s="1" t="s">
        <v>846</v>
      </c>
      <c r="C358" s="1" t="s">
        <v>845</v>
      </c>
      <c r="D358" s="1" t="s">
        <v>107</v>
      </c>
      <c r="E358" s="1" t="str">
        <f>IFERROR(VLOOKUP(B358,Blad1!A:H,2,FALSE),"")</f>
        <v/>
      </c>
      <c r="F358" s="1" t="e" cm="1">
        <f t="array" aca="1" ref="F358" ca="1">VBAProject.Module1.TekstTussenHaakjes(E358)</f>
        <v>#NAME?</v>
      </c>
      <c r="G358" s="1" t="str">
        <f>IFERROR(VLOOKUP(B358,Blad1!A:H,3,FALSE),"")</f>
        <v/>
      </c>
      <c r="H358" s="1" t="str">
        <f>IFERROR(VLOOKUP(B358,Blad1!A:H,4,FALSE),"")</f>
        <v/>
      </c>
      <c r="I358" s="1" t="str">
        <f>IFERROR(VLOOKUP(B358,Blad1!A:H,5,FALSE),"")</f>
        <v/>
      </c>
      <c r="J358" s="1" t="str">
        <f>IFERROR(VLOOKUP(B358,Blad1!A:H,6,FALSE),"")</f>
        <v/>
      </c>
      <c r="K358" s="1" t="str">
        <f>IFERROR(VLOOKUP(B358,Blad1!A:H,7,FALSE),"")</f>
        <v/>
      </c>
      <c r="L358" s="1" t="str">
        <f>IFERROR(VLOOKUP(B358,Blad1!A:H,8,FALSE),"")</f>
        <v/>
      </c>
    </row>
    <row r="359" spans="1:12" x14ac:dyDescent="0.3">
      <c r="A359" s="1" t="str">
        <f t="shared" si="5"/>
        <v>113733.000.00 Exelerate CX can 25 kg</v>
      </c>
      <c r="B359" s="1" t="s">
        <v>847</v>
      </c>
      <c r="C359" s="1" t="s">
        <v>848</v>
      </c>
      <c r="D359" s="1" t="s">
        <v>51</v>
      </c>
      <c r="E359" s="1" t="str">
        <f>IFERROR(VLOOKUP(B359,Blad1!A:H,2,FALSE),"")</f>
        <v>Bijtende basische organische vloeistog, N.E.G. (edta salt)</v>
      </c>
      <c r="F359" s="1" t="e" cm="1">
        <f t="array" aca="1" ref="F359" ca="1">VBAProject.Module1.TekstTussenHaakjes(E359)</f>
        <v>#NAME?</v>
      </c>
      <c r="G359" s="1">
        <f>IFERROR(VLOOKUP(B359,Blad1!A:H,3,FALSE),"")</f>
        <v>3267</v>
      </c>
      <c r="H359" s="1" t="str">
        <f>IFERROR(VLOOKUP(B359,Blad1!A:H,4,FALSE),"")</f>
        <v>III</v>
      </c>
      <c r="I359" s="1" t="str">
        <f>IFERROR(VLOOKUP(B359,Blad1!A:H,5,FALSE),"")</f>
        <v>8</v>
      </c>
      <c r="J359" s="1" t="str">
        <f>IFERROR(VLOOKUP(B359,Blad1!A:H,6,FALSE),"")</f>
        <v/>
      </c>
      <c r="K359" s="1" t="str">
        <f>IFERROR(VLOOKUP(B359,Blad1!A:H,7,FALSE),"")</f>
        <v>N</v>
      </c>
      <c r="L359" s="1" t="str">
        <f>IFERROR(VLOOKUP(B359,Blad1!A:H,8,FALSE),"")</f>
        <v>E</v>
      </c>
    </row>
    <row r="360" spans="1:12" x14ac:dyDescent="0.3">
      <c r="A360" s="1" t="str">
        <f t="shared" si="5"/>
        <v>113734.000.00 Exelerate CX container 1200 kg</v>
      </c>
      <c r="B360" s="1" t="s">
        <v>849</v>
      </c>
      <c r="C360" s="1" t="s">
        <v>848</v>
      </c>
      <c r="D360" s="1" t="s">
        <v>77</v>
      </c>
      <c r="E360" s="1" t="str">
        <f>IFERROR(VLOOKUP(B360,Blad1!A:H,2,FALSE),"")</f>
        <v>Bijtende basische organische vloeistof, N.E.G. (edta salt)</v>
      </c>
      <c r="F360" s="1" t="e" cm="1">
        <f t="array" aca="1" ref="F360" ca="1">VBAProject.Module1.TekstTussenHaakjes(E360)</f>
        <v>#NAME?</v>
      </c>
      <c r="G360" s="1">
        <f>IFERROR(VLOOKUP(B360,Blad1!A:H,3,FALSE),"")</f>
        <v>3267</v>
      </c>
      <c r="H360" s="1" t="str">
        <f>IFERROR(VLOOKUP(B360,Blad1!A:H,4,FALSE),"")</f>
        <v>III</v>
      </c>
      <c r="I360" s="1" t="str">
        <f>IFERROR(VLOOKUP(B360,Blad1!A:H,5,FALSE),"")</f>
        <v>8</v>
      </c>
      <c r="J360" s="1" t="str">
        <f>IFERROR(VLOOKUP(B360,Blad1!A:H,6,FALSE),"")</f>
        <v/>
      </c>
      <c r="K360" s="1" t="str">
        <f>IFERROR(VLOOKUP(B360,Blad1!A:H,7,FALSE),"")</f>
        <v>N</v>
      </c>
      <c r="L360" s="1" t="str">
        <f>IFERROR(VLOOKUP(B360,Blad1!A:H,8,FALSE),"")</f>
        <v>E</v>
      </c>
    </row>
    <row r="361" spans="1:12" x14ac:dyDescent="0.3">
      <c r="A361" s="1" t="str">
        <f t="shared" si="5"/>
        <v>113735.000.00 Horolith SD can 22 kg</v>
      </c>
      <c r="B361" s="1" t="s">
        <v>850</v>
      </c>
      <c r="C361" s="1" t="s">
        <v>851</v>
      </c>
      <c r="D361" s="1" t="s">
        <v>36</v>
      </c>
      <c r="E361" s="1" t="str">
        <f>IFERROR(VLOOKUP(B361,Blad1!A:H,2,FALSE),"")</f>
        <v/>
      </c>
      <c r="F361" s="1" t="e" cm="1">
        <f t="array" aca="1" ref="F361" ca="1">VBAProject.Module1.TekstTussenHaakjes(E361)</f>
        <v>#NAME?</v>
      </c>
      <c r="G361" s="1" t="str">
        <f>IFERROR(VLOOKUP(B361,Blad1!A:H,3,FALSE),"")</f>
        <v/>
      </c>
      <c r="H361" s="1" t="str">
        <f>IFERROR(VLOOKUP(B361,Blad1!A:H,4,FALSE),"")</f>
        <v/>
      </c>
      <c r="I361" s="1" t="str">
        <f>IFERROR(VLOOKUP(B361,Blad1!A:H,5,FALSE),"")</f>
        <v/>
      </c>
      <c r="J361" s="1" t="str">
        <f>IFERROR(VLOOKUP(B361,Blad1!A:H,6,FALSE),"")</f>
        <v/>
      </c>
      <c r="K361" s="1" t="str">
        <f>IFERROR(VLOOKUP(B361,Blad1!A:H,7,FALSE),"")</f>
        <v/>
      </c>
      <c r="L361" s="1" t="str">
        <f>IFERROR(VLOOKUP(B361,Blad1!A:H,8,FALSE),"")</f>
        <v/>
      </c>
    </row>
    <row r="362" spans="1:12" x14ac:dyDescent="0.3">
      <c r="A362" s="1" t="str">
        <f t="shared" si="5"/>
        <v>113736.000.00 Horolith SD container 1075 kg</v>
      </c>
      <c r="B362" s="1" t="s">
        <v>852</v>
      </c>
      <c r="C362" s="1" t="s">
        <v>851</v>
      </c>
      <c r="D362" s="1" t="s">
        <v>241</v>
      </c>
      <c r="E362" s="1" t="str">
        <f>IFERROR(VLOOKUP(B362,Blad1!A:H,2,FALSE),"")</f>
        <v/>
      </c>
      <c r="F362" s="1" t="e" cm="1">
        <f t="array" aca="1" ref="F362" ca="1">VBAProject.Module1.TekstTussenHaakjes(E362)</f>
        <v>#NAME?</v>
      </c>
      <c r="G362" s="1" t="str">
        <f>IFERROR(VLOOKUP(B362,Blad1!A:H,3,FALSE),"")</f>
        <v/>
      </c>
      <c r="H362" s="1" t="str">
        <f>IFERROR(VLOOKUP(B362,Blad1!A:H,4,FALSE),"")</f>
        <v/>
      </c>
      <c r="I362" s="1" t="str">
        <f>IFERROR(VLOOKUP(B362,Blad1!A:H,5,FALSE),"")</f>
        <v/>
      </c>
      <c r="J362" s="1" t="str">
        <f>IFERROR(VLOOKUP(B362,Blad1!A:H,6,FALSE),"")</f>
        <v/>
      </c>
      <c r="K362" s="1" t="str">
        <f>IFERROR(VLOOKUP(B362,Blad1!A:H,7,FALSE),"")</f>
        <v/>
      </c>
      <c r="L362" s="1" t="str">
        <f>IFERROR(VLOOKUP(B362,Blad1!A:H,8,FALSE),"")</f>
        <v/>
      </c>
    </row>
    <row r="363" spans="1:12" x14ac:dyDescent="0.3">
      <c r="A363" s="1" t="str">
        <f t="shared" si="5"/>
        <v>113737.000.00 Horolith SD vat 225 kg</v>
      </c>
      <c r="B363" s="1" t="s">
        <v>853</v>
      </c>
      <c r="C363" s="1" t="s">
        <v>851</v>
      </c>
      <c r="D363" s="1" t="s">
        <v>56</v>
      </c>
      <c r="E363" s="1" t="str">
        <f>IFERROR(VLOOKUP(B363,Blad1!A:H,2,FALSE),"")</f>
        <v/>
      </c>
      <c r="F363" s="1" t="e" cm="1">
        <f t="array" aca="1" ref="F363" ca="1">VBAProject.Module1.TekstTussenHaakjes(E363)</f>
        <v>#NAME?</v>
      </c>
      <c r="G363" s="1" t="str">
        <f>IFERROR(VLOOKUP(B363,Blad1!A:H,3,FALSE),"")</f>
        <v/>
      </c>
      <c r="H363" s="1" t="str">
        <f>IFERROR(VLOOKUP(B363,Blad1!A:H,4,FALSE),"")</f>
        <v/>
      </c>
      <c r="I363" s="1" t="str">
        <f>IFERROR(VLOOKUP(B363,Blad1!A:H,5,FALSE),"")</f>
        <v/>
      </c>
      <c r="J363" s="1" t="str">
        <f>IFERROR(VLOOKUP(B363,Blad1!A:H,6,FALSE),"")</f>
        <v/>
      </c>
      <c r="K363" s="1" t="str">
        <f>IFERROR(VLOOKUP(B363,Blad1!A:H,7,FALSE),"")</f>
        <v/>
      </c>
      <c r="L363" s="1" t="str">
        <f>IFERROR(VLOOKUP(B363,Blad1!A:H,8,FALSE),"")</f>
        <v/>
      </c>
    </row>
    <row r="364" spans="1:12" x14ac:dyDescent="0.3">
      <c r="A364" s="1" t="str">
        <f t="shared" si="5"/>
        <v>113738.000.00 Horolith VN vat 265 kg</v>
      </c>
      <c r="B364" s="1" t="s">
        <v>854</v>
      </c>
      <c r="C364" s="1" t="s">
        <v>855</v>
      </c>
      <c r="D364" s="1" t="s">
        <v>266</v>
      </c>
      <c r="E364" s="1" t="str">
        <f>IFERROR(VLOOKUP(B364,Blad1!A:H,2,FALSE),"")</f>
        <v>Salpeterzuur</v>
      </c>
      <c r="F364" s="1" t="e" cm="1">
        <f t="array" aca="1" ref="F364" ca="1">VBAProject.Module1.TekstTussenHaakjes(E364)</f>
        <v>#NAME?</v>
      </c>
      <c r="G364" s="1">
        <f>IFERROR(VLOOKUP(B364,Blad1!A:H,3,FALSE),"")</f>
        <v>2031</v>
      </c>
      <c r="H364" s="1" t="str">
        <f>IFERROR(VLOOKUP(B364,Blad1!A:H,4,FALSE),"")</f>
        <v>II</v>
      </c>
      <c r="I364" s="1" t="str">
        <f>IFERROR(VLOOKUP(B364,Blad1!A:H,5,FALSE),"")</f>
        <v>8</v>
      </c>
      <c r="J364" s="1" t="str">
        <f>IFERROR(VLOOKUP(B364,Blad1!A:H,6,FALSE),"")</f>
        <v/>
      </c>
      <c r="K364" s="1" t="str">
        <f>IFERROR(VLOOKUP(B364,Blad1!A:H,7,FALSE),"")</f>
        <v>N</v>
      </c>
      <c r="L364" s="1" t="str">
        <f>IFERROR(VLOOKUP(B364,Blad1!A:H,8,FALSE),"")</f>
        <v>E</v>
      </c>
    </row>
    <row r="365" spans="1:12" x14ac:dyDescent="0.3">
      <c r="A365" s="1" t="str">
        <f t="shared" si="5"/>
        <v>113739.000.00 Horolith VN container 1200 kg</v>
      </c>
      <c r="B365" s="1" t="s">
        <v>856</v>
      </c>
      <c r="C365" s="1" t="s">
        <v>855</v>
      </c>
      <c r="D365" s="1" t="s">
        <v>77</v>
      </c>
      <c r="E365" s="1" t="str">
        <f>IFERROR(VLOOKUP(B365,Blad1!A:H,2,FALSE),"")</f>
        <v>Salpeterzuur</v>
      </c>
      <c r="F365" s="1" t="e" cm="1">
        <f t="array" aca="1" ref="F365" ca="1">VBAProject.Module1.TekstTussenHaakjes(E365)</f>
        <v>#NAME?</v>
      </c>
      <c r="G365" s="1">
        <f>IFERROR(VLOOKUP(B365,Blad1!A:H,3,FALSE),"")</f>
        <v>2031</v>
      </c>
      <c r="H365" s="1" t="str">
        <f>IFERROR(VLOOKUP(B365,Blad1!A:H,4,FALSE),"")</f>
        <v>II</v>
      </c>
      <c r="I365" s="1" t="str">
        <f>IFERROR(VLOOKUP(B365,Blad1!A:H,5,FALSE),"")</f>
        <v>8</v>
      </c>
      <c r="J365" s="1" t="str">
        <f>IFERROR(VLOOKUP(B365,Blad1!A:H,6,FALSE),"")</f>
        <v/>
      </c>
      <c r="K365" s="1" t="str">
        <f>IFERROR(VLOOKUP(B365,Blad1!A:H,7,FALSE),"")</f>
        <v>N</v>
      </c>
      <c r="L365" s="1" t="str">
        <f>IFERROR(VLOOKUP(B365,Blad1!A:H,8,FALSE),"")</f>
        <v>E</v>
      </c>
    </row>
    <row r="366" spans="1:12" x14ac:dyDescent="0.3">
      <c r="A366" s="1" t="str">
        <f t="shared" si="5"/>
        <v>113740.000.00 Mip 100 zak 25 kg</v>
      </c>
      <c r="B366" s="1" t="s">
        <v>857</v>
      </c>
      <c r="C366" s="1" t="s">
        <v>858</v>
      </c>
      <c r="D366" s="1" t="s">
        <v>244</v>
      </c>
      <c r="E366" s="1" t="str">
        <f>IFERROR(VLOOKUP(B366,Blad1!A:H,2,FALSE),"")</f>
        <v>Natriumhydroxide, vast</v>
      </c>
      <c r="F366" s="1" t="e" cm="1">
        <f t="array" aca="1" ref="F366" ca="1">VBAProject.Module1.TekstTussenHaakjes(E366)</f>
        <v>#NAME?</v>
      </c>
      <c r="G366" s="1">
        <f>IFERROR(VLOOKUP(B366,Blad1!A:H,3,FALSE),"")</f>
        <v>1823</v>
      </c>
      <c r="H366" s="1" t="str">
        <f>IFERROR(VLOOKUP(B366,Blad1!A:H,4,FALSE),"")</f>
        <v>II</v>
      </c>
      <c r="I366" s="1" t="str">
        <f>IFERROR(VLOOKUP(B366,Blad1!A:H,5,FALSE),"")</f>
        <v>8</v>
      </c>
      <c r="J366" s="1" t="str">
        <f>IFERROR(VLOOKUP(B366,Blad1!A:H,6,FALSE),"")</f>
        <v/>
      </c>
      <c r="K366" s="1" t="str">
        <f>IFERROR(VLOOKUP(B366,Blad1!A:H,7,FALSE),"")</f>
        <v>N</v>
      </c>
      <c r="L366" s="1" t="str">
        <f>IFERROR(VLOOKUP(B366,Blad1!A:H,8,FALSE),"")</f>
        <v>E</v>
      </c>
    </row>
    <row r="367" spans="1:12" x14ac:dyDescent="0.3">
      <c r="A367" s="1" t="str">
        <f t="shared" si="5"/>
        <v>113741.000.00 Mip 90 zak 25 kg</v>
      </c>
      <c r="B367" s="1" t="s">
        <v>859</v>
      </c>
      <c r="C367" s="1" t="s">
        <v>860</v>
      </c>
      <c r="D367" s="1" t="s">
        <v>244</v>
      </c>
      <c r="E367" s="1" t="str">
        <f>IFERROR(VLOOKUP(B367,Blad1!A:H,2,FALSE),"")</f>
        <v>NATRIUMHYDROXIDE, VAST</v>
      </c>
      <c r="F367" s="1" t="e" cm="1">
        <f t="array" aca="1" ref="F367" ca="1">VBAProject.Module1.TekstTussenHaakjes(E367)</f>
        <v>#NAME?</v>
      </c>
      <c r="G367" s="1">
        <f>IFERROR(VLOOKUP(B367,Blad1!A:H,3,FALSE),"")</f>
        <v>1823</v>
      </c>
      <c r="H367" s="1" t="str">
        <f>IFERROR(VLOOKUP(B367,Blad1!A:H,4,FALSE),"")</f>
        <v>II</v>
      </c>
      <c r="I367" s="1" t="str">
        <f>IFERROR(VLOOKUP(B367,Blad1!A:H,5,FALSE),"")</f>
        <v>8</v>
      </c>
      <c r="J367" s="1" t="str">
        <f>IFERROR(VLOOKUP(B367,Blad1!A:H,6,FALSE),"")</f>
        <v/>
      </c>
      <c r="K367" s="1" t="str">
        <f>IFERROR(VLOOKUP(B367,Blad1!A:H,7,FALSE),"")</f>
        <v>N</v>
      </c>
      <c r="L367" s="1" t="str">
        <f>IFERROR(VLOOKUP(B367,Blad1!A:H,8,FALSE),"")</f>
        <v>E</v>
      </c>
    </row>
    <row r="368" spans="1:12" x14ac:dyDescent="0.3">
      <c r="A368" s="1" t="str">
        <f t="shared" si="5"/>
        <v>113742.000.00 Mip HP container 1200 kg</v>
      </c>
      <c r="B368" s="1" t="s">
        <v>861</v>
      </c>
      <c r="C368" s="1" t="s">
        <v>862</v>
      </c>
      <c r="D368" s="1" t="s">
        <v>77</v>
      </c>
      <c r="E368" s="1" t="str">
        <f>IFERROR(VLOOKUP(B368,Blad1!A:H,2,FALSE),"")</f>
        <v>BIJTENDE ALKALISCHE VLOEISTOF, N.E.G. (Natriumhydroxide, Kaliumhydroxide)</v>
      </c>
      <c r="F368" s="1" t="e" cm="1">
        <f t="array" aca="1" ref="F368" ca="1">VBAProject.Module1.TekstTussenHaakjes(E368)</f>
        <v>#NAME?</v>
      </c>
      <c r="G368" s="1">
        <f>IFERROR(VLOOKUP(B368,Blad1!A:H,3,FALSE),"")</f>
        <v>1719</v>
      </c>
      <c r="H368" s="1" t="str">
        <f>IFERROR(VLOOKUP(B368,Blad1!A:H,4,FALSE),"")</f>
        <v>II</v>
      </c>
      <c r="I368" s="1" t="str">
        <f>IFERROR(VLOOKUP(B368,Blad1!A:H,5,FALSE),"")</f>
        <v>8</v>
      </c>
      <c r="J368" s="1" t="str">
        <f>IFERROR(VLOOKUP(B368,Blad1!A:H,6,FALSE),"")</f>
        <v/>
      </c>
      <c r="K368" s="1" t="str">
        <f>IFERROR(VLOOKUP(B368,Blad1!A:H,7,FALSE),"")</f>
        <v>N</v>
      </c>
      <c r="L368" s="1" t="str">
        <f>IFERROR(VLOOKUP(B368,Blad1!A:H,8,FALSE),"")</f>
        <v>E</v>
      </c>
    </row>
    <row r="369" spans="1:12" x14ac:dyDescent="0.3">
      <c r="A369" s="1" t="str">
        <f t="shared" si="5"/>
        <v>113743.000.00 P3-Aquanta AID can 20 kg</v>
      </c>
      <c r="B369" s="1" t="s">
        <v>863</v>
      </c>
      <c r="C369" s="1" t="s">
        <v>864</v>
      </c>
      <c r="D369" s="1" t="s">
        <v>110</v>
      </c>
      <c r="E369" s="1" t="str">
        <f>IFERROR(VLOOKUP(B369,Blad1!A:H,2,FALSE),"")</f>
        <v/>
      </c>
      <c r="F369" s="1" t="e" cm="1">
        <f t="array" aca="1" ref="F369" ca="1">VBAProject.Module1.TekstTussenHaakjes(E369)</f>
        <v>#NAME?</v>
      </c>
      <c r="G369" s="1" t="str">
        <f>IFERROR(VLOOKUP(B369,Blad1!A:H,3,FALSE),"")</f>
        <v/>
      </c>
      <c r="H369" s="1" t="str">
        <f>IFERROR(VLOOKUP(B369,Blad1!A:H,4,FALSE),"")</f>
        <v/>
      </c>
      <c r="I369" s="1" t="str">
        <f>IFERROR(VLOOKUP(B369,Blad1!A:H,5,FALSE),"")</f>
        <v/>
      </c>
      <c r="J369" s="1" t="str">
        <f>IFERROR(VLOOKUP(B369,Blad1!A:H,6,FALSE),"")</f>
        <v/>
      </c>
      <c r="K369" s="1" t="str">
        <f>IFERROR(VLOOKUP(B369,Blad1!A:H,7,FALSE),"")</f>
        <v/>
      </c>
      <c r="L369" s="1" t="str">
        <f>IFERROR(VLOOKUP(B369,Blad1!A:H,8,FALSE),"")</f>
        <v/>
      </c>
    </row>
    <row r="370" spans="1:12" x14ac:dyDescent="0.3">
      <c r="A370" s="1" t="str">
        <f t="shared" si="5"/>
        <v>113744.000.00 Aquanta SC can 21 kg</v>
      </c>
      <c r="B370" s="1" t="s">
        <v>865</v>
      </c>
      <c r="C370" s="1" t="s">
        <v>866</v>
      </c>
      <c r="D370" s="1" t="s">
        <v>40</v>
      </c>
      <c r="E370" s="1" t="str">
        <f>IFERROR(VLOOKUP(B370,Blad1!A:H,2,FALSE),"")</f>
        <v>ALKYLSULFONZUREN, VLOEIBAAR</v>
      </c>
      <c r="F370" s="1" t="e" cm="1">
        <f t="array" aca="1" ref="F370" ca="1">VBAProject.Module1.TekstTussenHaakjes(E370)</f>
        <v>#NAME?</v>
      </c>
      <c r="G370" s="1">
        <f>IFERROR(VLOOKUP(B370,Blad1!A:H,3,FALSE),"")</f>
        <v>2586</v>
      </c>
      <c r="H370" s="1" t="str">
        <f>IFERROR(VLOOKUP(B370,Blad1!A:H,4,FALSE),"")</f>
        <v>III</v>
      </c>
      <c r="I370" s="1" t="str">
        <f>IFERROR(VLOOKUP(B370,Blad1!A:H,5,FALSE),"")</f>
        <v>8</v>
      </c>
      <c r="J370" s="1" t="str">
        <f>IFERROR(VLOOKUP(B370,Blad1!A:H,6,FALSE),"")</f>
        <v/>
      </c>
      <c r="K370" s="1" t="str">
        <f>IFERROR(VLOOKUP(B370,Blad1!A:H,7,FALSE),"")</f>
        <v>N</v>
      </c>
      <c r="L370" s="1" t="str">
        <f>IFERROR(VLOOKUP(B370,Blad1!A:H,8,FALSE),"")</f>
        <v>E</v>
      </c>
    </row>
    <row r="371" spans="1:12" x14ac:dyDescent="0.3">
      <c r="A371" s="1" t="str">
        <f t="shared" si="5"/>
        <v>113745.000.00 Aquanta SC vat 220 kg</v>
      </c>
      <c r="B371" s="1" t="s">
        <v>867</v>
      </c>
      <c r="C371" s="1" t="s">
        <v>866</v>
      </c>
      <c r="D371" s="1" t="s">
        <v>106</v>
      </c>
      <c r="E371" s="1" t="str">
        <f>IFERROR(VLOOKUP(B371,Blad1!A:H,2,FALSE),"")</f>
        <v>Alkysulfonzuren, vloeibaar</v>
      </c>
      <c r="F371" s="1" t="e" cm="1">
        <f t="array" aca="1" ref="F371" ca="1">VBAProject.Module1.TekstTussenHaakjes(E371)</f>
        <v>#NAME?</v>
      </c>
      <c r="G371" s="1">
        <f>IFERROR(VLOOKUP(B371,Blad1!A:H,3,FALSE),"")</f>
        <v>2586</v>
      </c>
      <c r="H371" s="1" t="str">
        <f>IFERROR(VLOOKUP(B371,Blad1!A:H,4,FALSE),"")</f>
        <v>III</v>
      </c>
      <c r="I371" s="1" t="str">
        <f>IFERROR(VLOOKUP(B371,Blad1!A:H,5,FALSE),"")</f>
        <v>8</v>
      </c>
      <c r="J371" s="1" t="str">
        <f>IFERROR(VLOOKUP(B371,Blad1!A:H,6,FALSE),"")</f>
        <v/>
      </c>
      <c r="K371" s="1" t="str">
        <f>IFERROR(VLOOKUP(B371,Blad1!A:H,7,FALSE),"")</f>
        <v>N</v>
      </c>
      <c r="L371" s="1" t="str">
        <f>IFERROR(VLOOKUP(B371,Blad1!A:H,8,FALSE),"")</f>
        <v>E</v>
      </c>
    </row>
    <row r="372" spans="1:12" x14ac:dyDescent="0.3">
      <c r="A372" s="1" t="str">
        <f t="shared" si="5"/>
        <v>113746.000.00 Aquanta SC container 1075 kg</v>
      </c>
      <c r="B372" s="1" t="s">
        <v>868</v>
      </c>
      <c r="C372" s="1" t="s">
        <v>866</v>
      </c>
      <c r="D372" s="1" t="s">
        <v>241</v>
      </c>
      <c r="E372" s="1" t="str">
        <f>IFERROR(VLOOKUP(B372,Blad1!A:H,2,FALSE),"")</f>
        <v>ALKYLSULFONZUREN, VLOEIBAAR</v>
      </c>
      <c r="F372" s="1" t="e" cm="1">
        <f t="array" aca="1" ref="F372" ca="1">VBAProject.Module1.TekstTussenHaakjes(E372)</f>
        <v>#NAME?</v>
      </c>
      <c r="G372" s="1">
        <f>IFERROR(VLOOKUP(B372,Blad1!A:H,3,FALSE),"")</f>
        <v>2586</v>
      </c>
      <c r="H372" s="1" t="str">
        <f>IFERROR(VLOOKUP(B372,Blad1!A:H,4,FALSE),"")</f>
        <v>III</v>
      </c>
      <c r="I372" s="1" t="str">
        <f>IFERROR(VLOOKUP(B372,Blad1!A:H,5,FALSE),"")</f>
        <v>8</v>
      </c>
      <c r="J372" s="1" t="str">
        <f>IFERROR(VLOOKUP(B372,Blad1!A:H,6,FALSE),"")</f>
        <v/>
      </c>
      <c r="K372" s="1" t="str">
        <f>IFERROR(VLOOKUP(B372,Blad1!A:H,7,FALSE),"")</f>
        <v>N</v>
      </c>
      <c r="L372" s="1" t="str">
        <f>IFERROR(VLOOKUP(B372,Blad1!A:H,8,FALSE),"")</f>
        <v>E</v>
      </c>
    </row>
    <row r="373" spans="1:12" x14ac:dyDescent="0.3">
      <c r="A373" s="1" t="str">
        <f t="shared" si="5"/>
        <v>113747.000.00 Stabicip ABF can 20 kg</v>
      </c>
      <c r="B373" s="1" t="s">
        <v>869</v>
      </c>
      <c r="C373" s="1" t="s">
        <v>870</v>
      </c>
      <c r="D373" s="1" t="s">
        <v>110</v>
      </c>
      <c r="E373" s="1" t="str">
        <f>IFERROR(VLOOKUP(B373,Blad1!A:H,2,FALSE),"")</f>
        <v/>
      </c>
      <c r="F373" s="1" t="e" cm="1">
        <f t="array" aca="1" ref="F373" ca="1">VBAProject.Module1.TekstTussenHaakjes(E373)</f>
        <v>#NAME?</v>
      </c>
      <c r="G373" s="1" t="str">
        <f>IFERROR(VLOOKUP(B373,Blad1!A:H,3,FALSE),"")</f>
        <v/>
      </c>
      <c r="H373" s="1" t="str">
        <f>IFERROR(VLOOKUP(B373,Blad1!A:H,4,FALSE),"")</f>
        <v/>
      </c>
      <c r="I373" s="1" t="str">
        <f>IFERROR(VLOOKUP(B373,Blad1!A:H,5,FALSE),"")</f>
        <v/>
      </c>
      <c r="J373" s="1" t="str">
        <f>IFERROR(VLOOKUP(B373,Blad1!A:H,6,FALSE),"")</f>
        <v/>
      </c>
      <c r="K373" s="1" t="str">
        <f>IFERROR(VLOOKUP(B373,Blad1!A:H,7,FALSE),"")</f>
        <v/>
      </c>
      <c r="L373" s="1" t="str">
        <f>IFERROR(VLOOKUP(B373,Blad1!A:H,8,FALSE),"")</f>
        <v/>
      </c>
    </row>
    <row r="374" spans="1:12" x14ac:dyDescent="0.3">
      <c r="A374" s="1" t="str">
        <f t="shared" si="5"/>
        <v>113748.000.00 Stabicip TH can 20 kg</v>
      </c>
      <c r="B374" s="1" t="s">
        <v>871</v>
      </c>
      <c r="C374" s="1" t="s">
        <v>872</v>
      </c>
      <c r="D374" s="1" t="s">
        <v>110</v>
      </c>
      <c r="E374" s="1" t="str">
        <f>IFERROR(VLOOKUP(B374,Blad1!A:H,2,FALSE),"")</f>
        <v>MILIEUGEVAARLIJKE VLOEISTOF, N.E.G. (Alcohol ethoxylate)</v>
      </c>
      <c r="F374" s="1" t="e" cm="1">
        <f t="array" aca="1" ref="F374" ca="1">VBAProject.Module1.TekstTussenHaakjes(E374)</f>
        <v>#NAME?</v>
      </c>
      <c r="G374" s="1">
        <f>IFERROR(VLOOKUP(B374,Blad1!A:H,3,FALSE),"")</f>
        <v>3082</v>
      </c>
      <c r="H374" s="1" t="str">
        <f>IFERROR(VLOOKUP(B374,Blad1!A:H,4,FALSE),"")</f>
        <v>III</v>
      </c>
      <c r="I374" s="1" t="str">
        <f>IFERROR(VLOOKUP(B374,Blad1!A:H,5,FALSE),"")</f>
        <v>9</v>
      </c>
      <c r="J374" s="1" t="str">
        <f>IFERROR(VLOOKUP(B374,Blad1!A:H,6,FALSE),"")</f>
        <v/>
      </c>
      <c r="K374" s="1" t="str">
        <f>IFERROR(VLOOKUP(B374,Blad1!A:H,7,FALSE),"")</f>
        <v>N</v>
      </c>
      <c r="L374" s="1" t="str">
        <f>IFERROR(VLOOKUP(B374,Blad1!A:H,8,FALSE),"")</f>
        <v>E</v>
      </c>
    </row>
    <row r="375" spans="1:12" x14ac:dyDescent="0.3">
      <c r="A375" s="1" t="str">
        <f t="shared" si="5"/>
        <v>113749.000.00 Stabicip TH container 1000 kg</v>
      </c>
      <c r="B375" s="1" t="s">
        <v>873</v>
      </c>
      <c r="C375" s="1" t="s">
        <v>872</v>
      </c>
      <c r="D375" s="1" t="s">
        <v>188</v>
      </c>
      <c r="E375" s="1" t="str">
        <f>IFERROR(VLOOKUP(B375,Blad1!A:H,2,FALSE),"")</f>
        <v>MILIEUGEVAARLIJKE VLOEISTOF, N.E.G. (Alcohol ethoxylate)</v>
      </c>
      <c r="F375" s="1" t="e" cm="1">
        <f t="array" aca="1" ref="F375" ca="1">VBAProject.Module1.TekstTussenHaakjes(E375)</f>
        <v>#NAME?</v>
      </c>
      <c r="G375" s="1">
        <f>IFERROR(VLOOKUP(B375,Blad1!A:H,3,FALSE),"")</f>
        <v>3082</v>
      </c>
      <c r="H375" s="1" t="str">
        <f>IFERROR(VLOOKUP(B375,Blad1!A:H,4,FALSE),"")</f>
        <v>III</v>
      </c>
      <c r="I375" s="1" t="str">
        <f>IFERROR(VLOOKUP(B375,Blad1!A:H,5,FALSE),"")</f>
        <v>9</v>
      </c>
      <c r="J375" s="1" t="str">
        <f>IFERROR(VLOOKUP(B375,Blad1!A:H,6,FALSE),"")</f>
        <v/>
      </c>
      <c r="K375" s="1" t="str">
        <f>IFERROR(VLOOKUP(B375,Blad1!A:H,7,FALSE),"")</f>
        <v>N</v>
      </c>
      <c r="L375" s="1" t="str">
        <f>IFERROR(VLOOKUP(B375,Blad1!A:H,8,FALSE),"")</f>
        <v>E</v>
      </c>
    </row>
    <row r="376" spans="1:12" x14ac:dyDescent="0.3">
      <c r="A376" s="1" t="str">
        <f t="shared" si="5"/>
        <v>113750.000.00 Stabicip XT can 21 kg</v>
      </c>
      <c r="B376" s="1" t="s">
        <v>874</v>
      </c>
      <c r="C376" s="1" t="s">
        <v>875</v>
      </c>
      <c r="D376" s="1" t="s">
        <v>40</v>
      </c>
      <c r="E376" s="1" t="str">
        <f>IFERROR(VLOOKUP(B376,Blad1!A:H,2,FALSE),"")</f>
        <v>NATRIUMHYDROXIDE, OPLOSSING</v>
      </c>
      <c r="F376" s="1" t="e" cm="1">
        <f t="array" aca="1" ref="F376" ca="1">VBAProject.Module1.TekstTussenHaakjes(E376)</f>
        <v>#NAME?</v>
      </c>
      <c r="G376" s="1">
        <f>IFERROR(VLOOKUP(B376,Blad1!A:H,3,FALSE),"")</f>
        <v>1824</v>
      </c>
      <c r="H376" s="1" t="str">
        <f>IFERROR(VLOOKUP(B376,Blad1!A:H,4,FALSE),"")</f>
        <v>III</v>
      </c>
      <c r="I376" s="1" t="str">
        <f>IFERROR(VLOOKUP(B376,Blad1!A:H,5,FALSE),"")</f>
        <v>8</v>
      </c>
      <c r="J376" s="1" t="str">
        <f>IFERROR(VLOOKUP(B376,Blad1!A:H,6,FALSE),"")</f>
        <v/>
      </c>
      <c r="K376" s="1" t="str">
        <f>IFERROR(VLOOKUP(B376,Blad1!A:H,7,FALSE),"")</f>
        <v>N</v>
      </c>
      <c r="L376" s="1" t="str">
        <f>IFERROR(VLOOKUP(B376,Blad1!A:H,8,FALSE),"")</f>
        <v>E</v>
      </c>
    </row>
    <row r="377" spans="1:12" x14ac:dyDescent="0.3">
      <c r="A377" s="1" t="str">
        <f t="shared" si="5"/>
        <v>113751.000.00 Stabicip XT container 1050 kg</v>
      </c>
      <c r="B377" s="1" t="s">
        <v>876</v>
      </c>
      <c r="C377" s="1" t="s">
        <v>875</v>
      </c>
      <c r="D377" s="1" t="s">
        <v>107</v>
      </c>
      <c r="E377" s="1" t="str">
        <f>IFERROR(VLOOKUP(B377,Blad1!A:H,2,FALSE),"")</f>
        <v>NATRIUMHYDROXIDE, OPLOSSING</v>
      </c>
      <c r="F377" s="1" t="e" cm="1">
        <f t="array" aca="1" ref="F377" ca="1">VBAProject.Module1.TekstTussenHaakjes(E377)</f>
        <v>#NAME?</v>
      </c>
      <c r="G377" s="1">
        <f>IFERROR(VLOOKUP(B377,Blad1!A:H,3,FALSE),"")</f>
        <v>1824</v>
      </c>
      <c r="H377" s="1" t="str">
        <f>IFERROR(VLOOKUP(B377,Blad1!A:H,4,FALSE),"")</f>
        <v>III</v>
      </c>
      <c r="I377" s="1" t="str">
        <f>IFERROR(VLOOKUP(B377,Blad1!A:H,5,FALSE),"")</f>
        <v>8</v>
      </c>
      <c r="J377" s="1" t="str">
        <f>IFERROR(VLOOKUP(B377,Blad1!A:H,6,FALSE),"")</f>
        <v/>
      </c>
      <c r="K377" s="1" t="str">
        <f>IFERROR(VLOOKUP(B377,Blad1!A:H,7,FALSE),"")</f>
        <v>N</v>
      </c>
      <c r="L377" s="1" t="str">
        <f>IFERROR(VLOOKUP(B377,Blad1!A:H,8,FALSE),"")</f>
        <v>E</v>
      </c>
    </row>
    <row r="378" spans="1:12" x14ac:dyDescent="0.3">
      <c r="A378" s="1" t="str">
        <f t="shared" si="5"/>
        <v>113752.000.00 P3-Stabilon 400 can 25 kg</v>
      </c>
      <c r="B378" s="1" t="s">
        <v>877</v>
      </c>
      <c r="C378" s="1" t="s">
        <v>878</v>
      </c>
      <c r="D378" s="1" t="s">
        <v>51</v>
      </c>
      <c r="E378" s="1" t="str">
        <f>IFERROR(VLOOKUP(B378,Blad1!A:H,2,FALSE),"")</f>
        <v>BIJTENDE BASISCHE ORGANISCHE VLOEISTOF, N.E.G. (EDTA salt)</v>
      </c>
      <c r="F378" s="1" t="e" cm="1">
        <f t="array" aca="1" ref="F378" ca="1">VBAProject.Module1.TekstTussenHaakjes(E378)</f>
        <v>#NAME?</v>
      </c>
      <c r="G378" s="1">
        <f>IFERROR(VLOOKUP(B378,Blad1!A:H,3,FALSE),"")</f>
        <v>3267</v>
      </c>
      <c r="H378" s="1" t="str">
        <f>IFERROR(VLOOKUP(B378,Blad1!A:H,4,FALSE),"")</f>
        <v>III</v>
      </c>
      <c r="I378" s="1" t="str">
        <f>IFERROR(VLOOKUP(B378,Blad1!A:H,5,FALSE),"")</f>
        <v>8</v>
      </c>
      <c r="J378" s="1" t="str">
        <f>IFERROR(VLOOKUP(B378,Blad1!A:H,6,FALSE),"")</f>
        <v/>
      </c>
      <c r="K378" s="1" t="str">
        <f>IFERROR(VLOOKUP(B378,Blad1!A:H,7,FALSE),"")</f>
        <v>N</v>
      </c>
      <c r="L378" s="1" t="str">
        <f>IFERROR(VLOOKUP(B378,Blad1!A:H,8,FALSE),"")</f>
        <v>E</v>
      </c>
    </row>
    <row r="379" spans="1:12" x14ac:dyDescent="0.3">
      <c r="A379" s="1" t="str">
        <f t="shared" si="5"/>
        <v>113753.000.00 P3-Stabilon 400 container 1200 kg</v>
      </c>
      <c r="B379" s="1" t="s">
        <v>879</v>
      </c>
      <c r="C379" s="1" t="s">
        <v>878</v>
      </c>
      <c r="D379" s="1" t="s">
        <v>77</v>
      </c>
      <c r="E379" s="1" t="str">
        <f>IFERROR(VLOOKUP(B379,Blad1!A:H,2,FALSE),"")</f>
        <v>BIJTENDE BASISCHE ORGANISCHE VLOEISTOF, N.E.G. (EDTA salt)</v>
      </c>
      <c r="F379" s="1" t="e" cm="1">
        <f t="array" aca="1" ref="F379" ca="1">VBAProject.Module1.TekstTussenHaakjes(E379)</f>
        <v>#NAME?</v>
      </c>
      <c r="G379" s="1">
        <f>IFERROR(VLOOKUP(B379,Blad1!A:H,3,FALSE),"")</f>
        <v>3267</v>
      </c>
      <c r="H379" s="1" t="str">
        <f>IFERROR(VLOOKUP(B379,Blad1!A:H,4,FALSE),"")</f>
        <v>III</v>
      </c>
      <c r="I379" s="1" t="str">
        <f>IFERROR(VLOOKUP(B379,Blad1!A:H,5,FALSE),"")</f>
        <v>8</v>
      </c>
      <c r="J379" s="1" t="str">
        <f>IFERROR(VLOOKUP(B379,Blad1!A:H,6,FALSE),"")</f>
        <v/>
      </c>
      <c r="K379" s="1" t="str">
        <f>IFERROR(VLOOKUP(B379,Blad1!A:H,7,FALSE),"")</f>
        <v>N</v>
      </c>
      <c r="L379" s="1" t="str">
        <f>IFERROR(VLOOKUP(B379,Blad1!A:H,8,FALSE),"")</f>
        <v>E</v>
      </c>
    </row>
    <row r="380" spans="1:12" x14ac:dyDescent="0.3">
      <c r="A380" s="1" t="str">
        <f t="shared" si="5"/>
        <v>113754.000.00 P3-Stabilon SCP vat 220 kg</v>
      </c>
      <c r="B380" s="1" t="s">
        <v>880</v>
      </c>
      <c r="C380" s="1" t="s">
        <v>881</v>
      </c>
      <c r="D380" s="1" t="s">
        <v>106</v>
      </c>
      <c r="E380" s="1" t="str">
        <f>IFERROR(VLOOKUP(B380,Blad1!A:H,2,FALSE),"")</f>
        <v>BIJTENDE ZURE ORGANISCHE VLOEISTOF, N.E.G. (Citric acid, Melkzuur)</v>
      </c>
      <c r="F380" s="1" t="e" cm="1">
        <f t="array" aca="1" ref="F380" ca="1">VBAProject.Module1.TekstTussenHaakjes(E380)</f>
        <v>#NAME?</v>
      </c>
      <c r="G380" s="1">
        <f>IFERROR(VLOOKUP(B380,Blad1!A:H,3,FALSE),"")</f>
        <v>3265</v>
      </c>
      <c r="H380" s="1" t="str">
        <f>IFERROR(VLOOKUP(B380,Blad1!A:H,4,FALSE),"")</f>
        <v>II</v>
      </c>
      <c r="I380" s="1" t="str">
        <f>IFERROR(VLOOKUP(B380,Blad1!A:H,5,FALSE),"")</f>
        <v>8</v>
      </c>
      <c r="J380" s="1" t="str">
        <f>IFERROR(VLOOKUP(B380,Blad1!A:H,6,FALSE),"")</f>
        <v/>
      </c>
      <c r="K380" s="1" t="str">
        <f>IFERROR(VLOOKUP(B380,Blad1!A:H,7,FALSE),"")</f>
        <v>N</v>
      </c>
      <c r="L380" s="1" t="str">
        <f>IFERROR(VLOOKUP(B380,Blad1!A:H,8,FALSE),"")</f>
        <v>E</v>
      </c>
    </row>
    <row r="381" spans="1:12" x14ac:dyDescent="0.3">
      <c r="A381" s="1" t="str">
        <f t="shared" si="5"/>
        <v>113755.000.00 P3-Stabilon SCP container 1050 kg</v>
      </c>
      <c r="B381" s="1" t="s">
        <v>882</v>
      </c>
      <c r="C381" s="1" t="s">
        <v>881</v>
      </c>
      <c r="D381" s="1" t="s">
        <v>107</v>
      </c>
      <c r="E381" s="1" t="str">
        <f>IFERROR(VLOOKUP(B381,Blad1!A:H,2,FALSE),"")</f>
        <v>BIJTENDE ZURE ORGANISCHE VLOEISTOF, N.E.G. (Citric acid, Melkzuur)</v>
      </c>
      <c r="F381" s="1" t="e" cm="1">
        <f t="array" aca="1" ref="F381" ca="1">VBAProject.Module1.TekstTussenHaakjes(E381)</f>
        <v>#NAME?</v>
      </c>
      <c r="G381" s="1">
        <f>IFERROR(VLOOKUP(B381,Blad1!A:H,3,FALSE),"")</f>
        <v>3265</v>
      </c>
      <c r="H381" s="1" t="str">
        <f>IFERROR(VLOOKUP(B381,Blad1!A:H,4,FALSE),"")</f>
        <v>II</v>
      </c>
      <c r="I381" s="1" t="str">
        <f>IFERROR(VLOOKUP(B381,Blad1!A:H,5,FALSE),"")</f>
        <v>8</v>
      </c>
      <c r="J381" s="1" t="str">
        <f>IFERROR(VLOOKUP(B381,Blad1!A:H,6,FALSE),"")</f>
        <v/>
      </c>
      <c r="K381" s="1" t="str">
        <f>IFERROR(VLOOKUP(B381,Blad1!A:H,7,FALSE),"")</f>
        <v>N</v>
      </c>
      <c r="L381" s="1" t="str">
        <f>IFERROR(VLOOKUP(B381,Blad1!A:H,8,FALSE),"")</f>
        <v>E</v>
      </c>
    </row>
    <row r="382" spans="1:12" x14ac:dyDescent="0.3">
      <c r="A382" s="1" t="str">
        <f t="shared" si="5"/>
        <v>113756.000.00 P3-Stabilon WT can 21 kg</v>
      </c>
      <c r="B382" s="1" t="s">
        <v>883</v>
      </c>
      <c r="C382" s="1" t="s">
        <v>884</v>
      </c>
      <c r="D382" s="1" t="s">
        <v>40</v>
      </c>
      <c r="E382" s="1" t="str">
        <f>IFERROR(VLOOKUP(B382,Blad1!A:H,2,FALSE),"")</f>
        <v>BIJTENDE ZURE ORGANISCHE VLOEISTOF, N.E.G. (Citric acid, Melkzuur)</v>
      </c>
      <c r="F382" s="1" t="e" cm="1">
        <f t="array" aca="1" ref="F382" ca="1">VBAProject.Module1.TekstTussenHaakjes(E382)</f>
        <v>#NAME?</v>
      </c>
      <c r="G382" s="1">
        <f>IFERROR(VLOOKUP(B382,Blad1!A:H,3,FALSE),"")</f>
        <v>3265</v>
      </c>
      <c r="H382" s="1" t="str">
        <f>IFERROR(VLOOKUP(B382,Blad1!A:H,4,FALSE),"")</f>
        <v>II</v>
      </c>
      <c r="I382" s="1" t="str">
        <f>IFERROR(VLOOKUP(B382,Blad1!A:H,5,FALSE),"")</f>
        <v>8</v>
      </c>
      <c r="J382" s="1" t="str">
        <f>IFERROR(VLOOKUP(B382,Blad1!A:H,6,FALSE),"")</f>
        <v/>
      </c>
      <c r="K382" s="1" t="str">
        <f>IFERROR(VLOOKUP(B382,Blad1!A:H,7,FALSE),"")</f>
        <v>N</v>
      </c>
      <c r="L382" s="1" t="str">
        <f>IFERROR(VLOOKUP(B382,Blad1!A:H,8,FALSE),"")</f>
        <v>E</v>
      </c>
    </row>
    <row r="383" spans="1:12" x14ac:dyDescent="0.3">
      <c r="A383" s="1" t="str">
        <f t="shared" si="5"/>
        <v>113757.000.00 P3-Stabilon WT container 1050 kg</v>
      </c>
      <c r="B383" s="1" t="s">
        <v>885</v>
      </c>
      <c r="C383" s="1" t="s">
        <v>884</v>
      </c>
      <c r="D383" s="1" t="s">
        <v>107</v>
      </c>
      <c r="E383" s="1" t="str">
        <f>IFERROR(VLOOKUP(B383,Blad1!A:H,2,FALSE),"")</f>
        <v>BIJTENDE ZURE ORGANISCHE VLOEISTOF, N.E.G. (Citric acid, Melkzuur)</v>
      </c>
      <c r="F383" s="1" t="e" cm="1">
        <f t="array" aca="1" ref="F383" ca="1">VBAProject.Module1.TekstTussenHaakjes(E383)</f>
        <v>#NAME?</v>
      </c>
      <c r="G383" s="1">
        <f>IFERROR(VLOOKUP(B383,Blad1!A:H,3,FALSE),"")</f>
        <v>3265</v>
      </c>
      <c r="H383" s="1" t="str">
        <f>IFERROR(VLOOKUP(B383,Blad1!A:H,4,FALSE),"")</f>
        <v>II</v>
      </c>
      <c r="I383" s="1" t="str">
        <f>IFERROR(VLOOKUP(B383,Blad1!A:H,5,FALSE),"")</f>
        <v>8</v>
      </c>
      <c r="J383" s="1" t="str">
        <f>IFERROR(VLOOKUP(B383,Blad1!A:H,6,FALSE),"")</f>
        <v/>
      </c>
      <c r="K383" s="1" t="str">
        <f>IFERROR(VLOOKUP(B383,Blad1!A:H,7,FALSE),"")</f>
        <v>N</v>
      </c>
      <c r="L383" s="1" t="str">
        <f>IFERROR(VLOOKUP(B383,Blad1!A:H,8,FALSE),"")</f>
        <v>E</v>
      </c>
    </row>
    <row r="384" spans="1:12" x14ac:dyDescent="0.3">
      <c r="A384" s="1" t="str">
        <f t="shared" si="5"/>
        <v>113758.000.00 P3-Stabilon WT vat 220 kg</v>
      </c>
      <c r="B384" s="1" t="s">
        <v>886</v>
      </c>
      <c r="C384" s="1" t="s">
        <v>884</v>
      </c>
      <c r="D384" s="1" t="s">
        <v>106</v>
      </c>
      <c r="E384" s="1" t="str">
        <f>IFERROR(VLOOKUP(B384,Blad1!A:H,2,FALSE),"")</f>
        <v>BIJTENDE ZURE ORGANISCHE VLOEISTOF, N.E.G. (Citric acid, Melkzuur)</v>
      </c>
      <c r="F384" s="1" t="e" cm="1">
        <f t="array" aca="1" ref="F384" ca="1">VBAProject.Module1.TekstTussenHaakjes(E384)</f>
        <v>#NAME?</v>
      </c>
      <c r="G384" s="1">
        <f>IFERROR(VLOOKUP(B384,Blad1!A:H,3,FALSE),"")</f>
        <v>3265</v>
      </c>
      <c r="H384" s="1" t="str">
        <f>IFERROR(VLOOKUP(B384,Blad1!A:H,4,FALSE),"")</f>
        <v>II</v>
      </c>
      <c r="I384" s="1" t="str">
        <f>IFERROR(VLOOKUP(B384,Blad1!A:H,5,FALSE),"")</f>
        <v>8</v>
      </c>
      <c r="J384" s="1" t="str">
        <f>IFERROR(VLOOKUP(B384,Blad1!A:H,6,FALSE),"")</f>
        <v/>
      </c>
      <c r="K384" s="1" t="str">
        <f>IFERROR(VLOOKUP(B384,Blad1!A:H,7,FALSE),"")</f>
        <v>N</v>
      </c>
      <c r="L384" s="1" t="str">
        <f>IFERROR(VLOOKUP(B384,Blad1!A:H,8,FALSE),"")</f>
        <v>E</v>
      </c>
    </row>
    <row r="385" spans="1:12" x14ac:dyDescent="0.3">
      <c r="A385" s="1" t="str">
        <f t="shared" si="5"/>
        <v>113759.000.00 P3-Stabimix CF can 21 kg</v>
      </c>
      <c r="B385" s="1" t="s">
        <v>887</v>
      </c>
      <c r="C385" s="1" t="s">
        <v>888</v>
      </c>
      <c r="D385" s="1" t="s">
        <v>40</v>
      </c>
      <c r="E385" s="1" t="str">
        <f>IFERROR(VLOOKUP(B385,Blad1!A:H,2,FALSE),"")</f>
        <v>BIJTENDE ZURE ORGANISCHE VLOEISTOF, N.E.G. (Citroenzuurm, Melkzuur)</v>
      </c>
      <c r="F385" s="1" t="e" cm="1">
        <f t="array" aca="1" ref="F385" ca="1">VBAProject.Module1.TekstTussenHaakjes(E385)</f>
        <v>#NAME?</v>
      </c>
      <c r="G385" s="1">
        <f>IFERROR(VLOOKUP(B385,Blad1!A:H,3,FALSE),"")</f>
        <v>3265</v>
      </c>
      <c r="H385" s="1" t="str">
        <f>IFERROR(VLOOKUP(B385,Blad1!A:H,4,FALSE),"")</f>
        <v>II</v>
      </c>
      <c r="I385" s="1" t="str">
        <f>IFERROR(VLOOKUP(B385,Blad1!A:H,5,FALSE),"")</f>
        <v>8</v>
      </c>
      <c r="J385" s="1" t="str">
        <f>IFERROR(VLOOKUP(B385,Blad1!A:H,6,FALSE),"")</f>
        <v/>
      </c>
      <c r="K385" s="1" t="str">
        <f>IFERROR(VLOOKUP(B385,Blad1!A:H,7,FALSE),"")</f>
        <v>N</v>
      </c>
      <c r="L385" s="1" t="str">
        <f>IFERROR(VLOOKUP(B385,Blad1!A:H,8,FALSE),"")</f>
        <v>E</v>
      </c>
    </row>
    <row r="386" spans="1:12" x14ac:dyDescent="0.3">
      <c r="A386" s="1" t="str">
        <f t="shared" ref="A386:A449" si="6">B386&amp;" "&amp;C386&amp;" "&amp;D386</f>
        <v>113760.000.00 P3-Stabimix CF container 1050 kg</v>
      </c>
      <c r="B386" s="1" t="s">
        <v>889</v>
      </c>
      <c r="C386" s="1" t="s">
        <v>888</v>
      </c>
      <c r="D386" s="1" t="s">
        <v>107</v>
      </c>
      <c r="E386" s="1" t="str">
        <f>IFERROR(VLOOKUP(B386,Blad1!A:H,2,FALSE),"")</f>
        <v>BIJTENDE ZURE ORGANISCHE VLOEISTOF, N.E.G. (Citroenzuurm, Melkzuur)</v>
      </c>
      <c r="F386" s="1" t="e" cm="1">
        <f t="array" aca="1" ref="F386" ca="1">VBAProject.Module1.TekstTussenHaakjes(E386)</f>
        <v>#NAME?</v>
      </c>
      <c r="G386" s="1">
        <f>IFERROR(VLOOKUP(B386,Blad1!A:H,3,FALSE),"")</f>
        <v>3265</v>
      </c>
      <c r="H386" s="1" t="str">
        <f>IFERROR(VLOOKUP(B386,Blad1!A:H,4,FALSE),"")</f>
        <v>II</v>
      </c>
      <c r="I386" s="1" t="str">
        <f>IFERROR(VLOOKUP(B386,Blad1!A:H,5,FALSE),"")</f>
        <v>8</v>
      </c>
      <c r="J386" s="1" t="str">
        <f>IFERROR(VLOOKUP(B386,Blad1!A:H,6,FALSE),"")</f>
        <v/>
      </c>
      <c r="K386" s="1" t="str">
        <f>IFERROR(VLOOKUP(B386,Blad1!A:H,7,FALSE),"")</f>
        <v>N</v>
      </c>
      <c r="L386" s="1" t="str">
        <f>IFERROR(VLOOKUP(B386,Blad1!A:H,8,FALSE),"")</f>
        <v>E</v>
      </c>
    </row>
    <row r="387" spans="1:12" x14ac:dyDescent="0.3">
      <c r="A387" s="1" t="str">
        <f t="shared" si="6"/>
        <v>113761.000.00 P3-Stabimix CF vat 220 kg</v>
      </c>
      <c r="B387" s="1" t="s">
        <v>890</v>
      </c>
      <c r="C387" s="1" t="s">
        <v>888</v>
      </c>
      <c r="D387" s="1" t="s">
        <v>106</v>
      </c>
      <c r="E387" s="1" t="str">
        <f>IFERROR(VLOOKUP(B387,Blad1!A:H,2,FALSE),"")</f>
        <v>BIJTENDE ZURE ORGANISCHE VLOEISTOF, N.E.G. (Citroenzuurm, Melkzuur)</v>
      </c>
      <c r="F387" s="1" t="e" cm="1">
        <f t="array" aca="1" ref="F387" ca="1">VBAProject.Module1.TekstTussenHaakjes(E387)</f>
        <v>#NAME?</v>
      </c>
      <c r="G387" s="1">
        <f>IFERROR(VLOOKUP(B387,Blad1!A:H,3,FALSE),"")</f>
        <v>3265</v>
      </c>
      <c r="H387" s="1" t="str">
        <f>IFERROR(VLOOKUP(B387,Blad1!A:H,4,FALSE),"")</f>
        <v>II</v>
      </c>
      <c r="I387" s="1" t="str">
        <f>IFERROR(VLOOKUP(B387,Blad1!A:H,5,FALSE),"")</f>
        <v>8</v>
      </c>
      <c r="J387" s="1" t="str">
        <f>IFERROR(VLOOKUP(B387,Blad1!A:H,6,FALSE),"")</f>
        <v/>
      </c>
      <c r="K387" s="1" t="str">
        <f>IFERROR(VLOOKUP(B387,Blad1!A:H,7,FALSE),"")</f>
        <v>N</v>
      </c>
      <c r="L387" s="1" t="str">
        <f>IFERROR(VLOOKUP(B387,Blad1!A:H,8,FALSE),"")</f>
        <v>E</v>
      </c>
    </row>
    <row r="388" spans="1:12" x14ac:dyDescent="0.3">
      <c r="A388" s="1" t="str">
        <f t="shared" si="6"/>
        <v>113762.000.00 Stabicip AS container 1000 kg</v>
      </c>
      <c r="B388" s="1" t="s">
        <v>891</v>
      </c>
      <c r="C388" s="1" t="s">
        <v>892</v>
      </c>
      <c r="D388" s="1" t="s">
        <v>188</v>
      </c>
      <c r="E388" s="1" t="str">
        <f>IFERROR(VLOOKUP(B388,Blad1!A:H,2,FALSE),"")</f>
        <v>BIJTENDE ZURE ORGANISCHE VLOEISTOF, N.E.G.</v>
      </c>
      <c r="F388" s="1" t="e" cm="1">
        <f t="array" aca="1" ref="F388" ca="1">VBAProject.Module1.TekstTussenHaakjes(E388)</f>
        <v>#NAME?</v>
      </c>
      <c r="G388" s="1">
        <f>IFERROR(VLOOKUP(B388,Blad1!A:H,3,FALSE),"")</f>
        <v>3265</v>
      </c>
      <c r="H388" s="1" t="str">
        <f>IFERROR(VLOOKUP(B388,Blad1!A:H,4,FALSE),"")</f>
        <v>III</v>
      </c>
      <c r="I388" s="1" t="str">
        <f>IFERROR(VLOOKUP(B388,Blad1!A:H,5,FALSE),"")</f>
        <v>8</v>
      </c>
      <c r="J388" s="1" t="str">
        <f>IFERROR(VLOOKUP(B388,Blad1!A:H,6,FALSE),"")</f>
        <v/>
      </c>
      <c r="K388" s="1" t="str">
        <f>IFERROR(VLOOKUP(B388,Blad1!A:H,7,FALSE),"")</f>
        <v>N</v>
      </c>
      <c r="L388" s="1" t="str">
        <f>IFERROR(VLOOKUP(B388,Blad1!A:H,8,FALSE),"")</f>
        <v>E</v>
      </c>
    </row>
    <row r="389" spans="1:12" x14ac:dyDescent="0.3">
      <c r="A389" s="1" t="str">
        <f t="shared" si="6"/>
        <v>113763.000.00 Stabicip SEEC can 21 kg</v>
      </c>
      <c r="B389" s="1" t="s">
        <v>893</v>
      </c>
      <c r="C389" s="1" t="s">
        <v>894</v>
      </c>
      <c r="D389" s="1" t="s">
        <v>40</v>
      </c>
      <c r="E389" s="1" t="str">
        <f>IFERROR(VLOOKUP(B389,Blad1!A:H,2,FALSE),"")</f>
        <v>WATERSTOFPEROXIDE, OPLOSSING IN WATER</v>
      </c>
      <c r="F389" s="1" t="e" cm="1">
        <f t="array" aca="1" ref="F389" ca="1">VBAProject.Module1.TekstTussenHaakjes(E389)</f>
        <v>#NAME?</v>
      </c>
      <c r="G389" s="1">
        <f>IFERROR(VLOOKUP(B389,Blad1!A:H,3,FALSE),"")</f>
        <v>2014</v>
      </c>
      <c r="H389" s="1" t="str">
        <f>IFERROR(VLOOKUP(B389,Blad1!A:H,4,FALSE),"")</f>
        <v>II</v>
      </c>
      <c r="I389" s="1" t="str">
        <f>IFERROR(VLOOKUP(B389,Blad1!A:H,5,FALSE),"")</f>
        <v>5.1</v>
      </c>
      <c r="J389" s="1" t="str">
        <f>IFERROR(VLOOKUP(B389,Blad1!A:H,6,FALSE),"")</f>
        <v>8</v>
      </c>
      <c r="K389" s="1" t="str">
        <f>IFERROR(VLOOKUP(B389,Blad1!A:H,7,FALSE),"")</f>
        <v>N</v>
      </c>
      <c r="L389" s="1" t="str">
        <f>IFERROR(VLOOKUP(B389,Blad1!A:H,8,FALSE),"")</f>
        <v>E</v>
      </c>
    </row>
    <row r="390" spans="1:12" x14ac:dyDescent="0.3">
      <c r="A390" s="1" t="str">
        <f t="shared" si="6"/>
        <v>113764.000.00 Stabicip SEEC vat 215 kg connexx</v>
      </c>
      <c r="B390" s="1" t="s">
        <v>895</v>
      </c>
      <c r="C390" s="1" t="s">
        <v>894</v>
      </c>
      <c r="D390" s="1" t="s">
        <v>174</v>
      </c>
      <c r="E390" s="1" t="str">
        <f>IFERROR(VLOOKUP(B390,Blad1!A:H,2,FALSE),"")</f>
        <v>WATERSTOFPEROXIDE, OPLOSSING IN WATER</v>
      </c>
      <c r="F390" s="1" t="e" cm="1">
        <f t="array" aca="1" ref="F390" ca="1">VBAProject.Module1.TekstTussenHaakjes(E390)</f>
        <v>#NAME?</v>
      </c>
      <c r="G390" s="1">
        <f>IFERROR(VLOOKUP(B390,Blad1!A:H,3,FALSE),"")</f>
        <v>2014</v>
      </c>
      <c r="H390" s="1" t="str">
        <f>IFERROR(VLOOKUP(B390,Blad1!A:H,4,FALSE),"")</f>
        <v>II</v>
      </c>
      <c r="I390" s="1" t="str">
        <f>IFERROR(VLOOKUP(B390,Blad1!A:H,5,FALSE),"")</f>
        <v>5.1</v>
      </c>
      <c r="J390" s="1" t="str">
        <f>IFERROR(VLOOKUP(B390,Blad1!A:H,6,FALSE),"")</f>
        <v>8</v>
      </c>
      <c r="K390" s="1" t="str">
        <f>IFERROR(VLOOKUP(B390,Blad1!A:H,7,FALSE),"")</f>
        <v>N</v>
      </c>
      <c r="L390" s="1" t="str">
        <f>IFERROR(VLOOKUP(B390,Blad1!A:H,8,FALSE),"")</f>
        <v>E</v>
      </c>
    </row>
    <row r="391" spans="1:12" x14ac:dyDescent="0.3">
      <c r="A391" s="1" t="str">
        <f t="shared" si="6"/>
        <v>113765.000.00 Stabicip SEEC container 1050 kg connexx</v>
      </c>
      <c r="B391" s="1" t="s">
        <v>896</v>
      </c>
      <c r="C391" s="1" t="s">
        <v>894</v>
      </c>
      <c r="D391" s="1" t="s">
        <v>178</v>
      </c>
      <c r="E391" s="1" t="str">
        <f>IFERROR(VLOOKUP(B391,Blad1!A:H,2,FALSE),"")</f>
        <v>WATERSTOFPEROXIDE, OPLOSSING IN WATER</v>
      </c>
      <c r="F391" s="1" t="e" cm="1">
        <f t="array" aca="1" ref="F391" ca="1">VBAProject.Module1.TekstTussenHaakjes(E391)</f>
        <v>#NAME?</v>
      </c>
      <c r="G391" s="1">
        <f>IFERROR(VLOOKUP(B391,Blad1!A:H,3,FALSE),"")</f>
        <v>2014</v>
      </c>
      <c r="H391" s="1" t="str">
        <f>IFERROR(VLOOKUP(B391,Blad1!A:H,4,FALSE),"")</f>
        <v>II</v>
      </c>
      <c r="I391" s="1" t="str">
        <f>IFERROR(VLOOKUP(B391,Blad1!A:H,5,FALSE),"")</f>
        <v>5.1</v>
      </c>
      <c r="J391" s="1" t="str">
        <f>IFERROR(VLOOKUP(B391,Blad1!A:H,6,FALSE),"")</f>
        <v>8</v>
      </c>
      <c r="K391" s="1" t="str">
        <f>IFERROR(VLOOKUP(B391,Blad1!A:H,7,FALSE),"")</f>
        <v>N</v>
      </c>
      <c r="L391" s="1" t="str">
        <f>IFERROR(VLOOKUP(B391,Blad1!A:H,8,FALSE),"")</f>
        <v>E</v>
      </c>
    </row>
    <row r="392" spans="1:12" x14ac:dyDescent="0.3">
      <c r="A392" s="1" t="str">
        <f t="shared" si="6"/>
        <v>113766.000.00 Stabicip SEEC can 9 kg</v>
      </c>
      <c r="B392" s="1" t="s">
        <v>897</v>
      </c>
      <c r="C392" s="1" t="s">
        <v>894</v>
      </c>
      <c r="D392" s="1" t="s">
        <v>360</v>
      </c>
      <c r="E392" s="1" t="str">
        <f>IFERROR(VLOOKUP(B392,Blad1!A:H,2,FALSE),"")</f>
        <v>WATERSTOFPEROXIDE, OPLOSSING IN WATER</v>
      </c>
      <c r="F392" s="1" t="e" cm="1">
        <f t="array" aca="1" ref="F392" ca="1">VBAProject.Module1.TekstTussenHaakjes(E392)</f>
        <v>#NAME?</v>
      </c>
      <c r="G392" s="1">
        <f>IFERROR(VLOOKUP(B392,Blad1!A:H,3,FALSE),"")</f>
        <v>2014</v>
      </c>
      <c r="H392" s="1" t="str">
        <f>IFERROR(VLOOKUP(B392,Blad1!A:H,4,FALSE),"")</f>
        <v>II</v>
      </c>
      <c r="I392" s="1" t="str">
        <f>IFERROR(VLOOKUP(B392,Blad1!A:H,5,FALSE),"")</f>
        <v>5.1</v>
      </c>
      <c r="J392" s="1" t="str">
        <f>IFERROR(VLOOKUP(B392,Blad1!A:H,6,FALSE),"")</f>
        <v>8</v>
      </c>
      <c r="K392" s="1" t="str">
        <f>IFERROR(VLOOKUP(B392,Blad1!A:H,7,FALSE),"")</f>
        <v>N</v>
      </c>
      <c r="L392" s="1" t="str">
        <f>IFERROR(VLOOKUP(B392,Blad1!A:H,8,FALSE),"")</f>
        <v>E</v>
      </c>
    </row>
    <row r="393" spans="1:12" x14ac:dyDescent="0.3">
      <c r="A393" s="1" t="str">
        <f t="shared" si="6"/>
        <v>113767.000.00 Stabilon Mex Power can 26 kg</v>
      </c>
      <c r="B393" s="1" t="s">
        <v>898</v>
      </c>
      <c r="C393" s="1" t="s">
        <v>899</v>
      </c>
      <c r="D393" s="1" t="s">
        <v>225</v>
      </c>
      <c r="E393" s="1" t="str">
        <f>IFERROR(VLOOKUP(B393,Blad1!A:H,2,FALSE),"")</f>
        <v/>
      </c>
      <c r="F393" s="1" t="e" cm="1">
        <f t="array" aca="1" ref="F393" ca="1">VBAProject.Module1.TekstTussenHaakjes(E393)</f>
        <v>#NAME?</v>
      </c>
      <c r="G393" s="1" t="str">
        <f>IFERROR(VLOOKUP(B393,Blad1!A:H,3,FALSE),"")</f>
        <v/>
      </c>
      <c r="H393" s="1" t="str">
        <f>IFERROR(VLOOKUP(B393,Blad1!A:H,4,FALSE),"")</f>
        <v/>
      </c>
      <c r="I393" s="1" t="str">
        <f>IFERROR(VLOOKUP(B393,Blad1!A:H,5,FALSE),"")</f>
        <v/>
      </c>
      <c r="J393" s="1" t="str">
        <f>IFERROR(VLOOKUP(B393,Blad1!A:H,6,FALSE),"")</f>
        <v/>
      </c>
      <c r="K393" s="1" t="str">
        <f>IFERROR(VLOOKUP(B393,Blad1!A:H,7,FALSE),"")</f>
        <v/>
      </c>
      <c r="L393" s="1" t="str">
        <f>IFERROR(VLOOKUP(B393,Blad1!A:H,8,FALSE),"")</f>
        <v/>
      </c>
    </row>
    <row r="394" spans="1:12" x14ac:dyDescent="0.3">
      <c r="A394" s="1" t="str">
        <f t="shared" si="6"/>
        <v>113768.000.00 Stabilon Mex Power vat 265 kg</v>
      </c>
      <c r="B394" s="1" t="s">
        <v>900</v>
      </c>
      <c r="C394" s="1" t="s">
        <v>899</v>
      </c>
      <c r="D394" s="1" t="s">
        <v>266</v>
      </c>
      <c r="E394" s="1" t="str">
        <f>IFERROR(VLOOKUP(B394,Blad1!A:H,2,FALSE),"")</f>
        <v/>
      </c>
      <c r="F394" s="1" t="e" cm="1">
        <f t="array" aca="1" ref="F394" ca="1">VBAProject.Module1.TekstTussenHaakjes(E394)</f>
        <v>#NAME?</v>
      </c>
      <c r="G394" s="1" t="str">
        <f>IFERROR(VLOOKUP(B394,Blad1!A:H,3,FALSE),"")</f>
        <v/>
      </c>
      <c r="H394" s="1" t="str">
        <f>IFERROR(VLOOKUP(B394,Blad1!A:H,4,FALSE),"")</f>
        <v/>
      </c>
      <c r="I394" s="1" t="str">
        <f>IFERROR(VLOOKUP(B394,Blad1!A:H,5,FALSE),"")</f>
        <v/>
      </c>
      <c r="J394" s="1" t="str">
        <f>IFERROR(VLOOKUP(B394,Blad1!A:H,6,FALSE),"")</f>
        <v/>
      </c>
      <c r="K394" s="1" t="str">
        <f>IFERROR(VLOOKUP(B394,Blad1!A:H,7,FALSE),"")</f>
        <v/>
      </c>
      <c r="L394" s="1" t="str">
        <f>IFERROR(VLOOKUP(B394,Blad1!A:H,8,FALSE),"")</f>
        <v/>
      </c>
    </row>
    <row r="395" spans="1:12" x14ac:dyDescent="0.3">
      <c r="A395" s="1" t="str">
        <f t="shared" si="6"/>
        <v>113769.000.00 Stabilon Mex Power container 1200 kg</v>
      </c>
      <c r="B395" s="1" t="s">
        <v>901</v>
      </c>
      <c r="C395" s="1" t="s">
        <v>899</v>
      </c>
      <c r="D395" s="1" t="s">
        <v>77</v>
      </c>
      <c r="E395" s="1" t="str">
        <f>IFERROR(VLOOKUP(B395,Blad1!A:H,2,FALSE),"")</f>
        <v/>
      </c>
      <c r="F395" s="1" t="e" cm="1">
        <f t="array" aca="1" ref="F395" ca="1">VBAProject.Module1.TekstTussenHaakjes(E395)</f>
        <v>#NAME?</v>
      </c>
      <c r="G395" s="1" t="str">
        <f>IFERROR(VLOOKUP(B395,Blad1!A:H,3,FALSE),"")</f>
        <v/>
      </c>
      <c r="H395" s="1" t="str">
        <f>IFERROR(VLOOKUP(B395,Blad1!A:H,4,FALSE),"")</f>
        <v/>
      </c>
      <c r="I395" s="1" t="str">
        <f>IFERROR(VLOOKUP(B395,Blad1!A:H,5,FALSE),"")</f>
        <v/>
      </c>
      <c r="J395" s="1" t="str">
        <f>IFERROR(VLOOKUP(B395,Blad1!A:H,6,FALSE),"")</f>
        <v/>
      </c>
      <c r="K395" s="1" t="str">
        <f>IFERROR(VLOOKUP(B395,Blad1!A:H,7,FALSE),"")</f>
        <v/>
      </c>
      <c r="L395" s="1" t="str">
        <f>IFERROR(VLOOKUP(B395,Blad1!A:H,8,FALSE),"")</f>
        <v/>
      </c>
    </row>
    <row r="396" spans="1:12" x14ac:dyDescent="0.3">
      <c r="A396" s="1" t="str">
        <f t="shared" si="6"/>
        <v>113770.000.00 Trimeta OP can 22 kg</v>
      </c>
      <c r="B396" s="1" t="s">
        <v>902</v>
      </c>
      <c r="C396" s="1" t="s">
        <v>903</v>
      </c>
      <c r="D396" s="1" t="s">
        <v>36</v>
      </c>
      <c r="E396" s="1" t="str">
        <f>IFERROR(VLOOKUP(B396,Blad1!A:H,2,FALSE),"")</f>
        <v>ALKYLSULFONZUREN, VLOEIBAAR</v>
      </c>
      <c r="F396" s="1" t="e" cm="1">
        <f t="array" aca="1" ref="F396" ca="1">VBAProject.Module1.TekstTussenHaakjes(E396)</f>
        <v>#NAME?</v>
      </c>
      <c r="G396" s="1">
        <f>IFERROR(VLOOKUP(B396,Blad1!A:H,3,FALSE),"")</f>
        <v>2586</v>
      </c>
      <c r="H396" s="1" t="str">
        <f>IFERROR(VLOOKUP(B396,Blad1!A:H,4,FALSE),"")</f>
        <v>III</v>
      </c>
      <c r="I396" s="1" t="str">
        <f>IFERROR(VLOOKUP(B396,Blad1!A:H,5,FALSE),"")</f>
        <v>8</v>
      </c>
      <c r="J396" s="1" t="str">
        <f>IFERROR(VLOOKUP(B396,Blad1!A:H,6,FALSE),"")</f>
        <v/>
      </c>
      <c r="K396" s="1" t="str">
        <f>IFERROR(VLOOKUP(B396,Blad1!A:H,7,FALSE),"")</f>
        <v>N</v>
      </c>
      <c r="L396" s="1" t="str">
        <f>IFERROR(VLOOKUP(B396,Blad1!A:H,8,FALSE),"")</f>
        <v>E</v>
      </c>
    </row>
    <row r="397" spans="1:12" x14ac:dyDescent="0.3">
      <c r="A397" s="1" t="str">
        <f t="shared" si="6"/>
        <v>113771.000.00 Trimeta PSF can 22 kg</v>
      </c>
      <c r="B397" s="1" t="s">
        <v>904</v>
      </c>
      <c r="C397" s="1" t="s">
        <v>905</v>
      </c>
      <c r="D397" s="1" t="s">
        <v>36</v>
      </c>
      <c r="E397" s="1" t="str">
        <f>IFERROR(VLOOKUP(B397,Blad1!A:H,2,FALSE),"")</f>
        <v>BIJTENDE ZURE ORGANISCHE VLOEISTOF, N.E.G.</v>
      </c>
      <c r="F397" s="1" t="e" cm="1">
        <f t="array" aca="1" ref="F397" ca="1">VBAProject.Module1.TekstTussenHaakjes(E397)</f>
        <v>#NAME?</v>
      </c>
      <c r="G397" s="1">
        <f>IFERROR(VLOOKUP(B397,Blad1!A:H,3,FALSE),"")</f>
        <v>3265</v>
      </c>
      <c r="H397" s="1" t="str">
        <f>IFERROR(VLOOKUP(B397,Blad1!A:H,4,FALSE),"")</f>
        <v>III</v>
      </c>
      <c r="I397" s="1" t="str">
        <f>IFERROR(VLOOKUP(B397,Blad1!A:H,5,FALSE),"")</f>
        <v>8</v>
      </c>
      <c r="J397" s="1" t="str">
        <f>IFERROR(VLOOKUP(B397,Blad1!A:H,6,FALSE),"")</f>
        <v/>
      </c>
      <c r="K397" s="1" t="str">
        <f>IFERROR(VLOOKUP(B397,Blad1!A:H,7,FALSE),"")</f>
        <v>N</v>
      </c>
      <c r="L397" s="1" t="str">
        <f>IFERROR(VLOOKUP(B397,Blad1!A:H,8,FALSE),"")</f>
        <v>E</v>
      </c>
    </row>
    <row r="398" spans="1:12" x14ac:dyDescent="0.3">
      <c r="A398" s="1" t="str">
        <f t="shared" si="6"/>
        <v>113772.000.00 Aquanta OP can 25 kg</v>
      </c>
      <c r="B398" s="1" t="s">
        <v>906</v>
      </c>
      <c r="C398" s="1" t="s">
        <v>907</v>
      </c>
      <c r="D398" s="1" t="s">
        <v>51</v>
      </c>
      <c r="E398" s="1" t="str">
        <f>IFERROR(VLOOKUP(B398,Blad1!A:H,2,FALSE),"")</f>
        <v>Bijtende zure anorganische vloeistof, N.E.G. (sulphamic acid)</v>
      </c>
      <c r="F398" s="1" t="e" cm="1">
        <f t="array" aca="1" ref="F398" ca="1">VBAProject.Module1.TekstTussenHaakjes(E398)</f>
        <v>#NAME?</v>
      </c>
      <c r="G398" s="1">
        <f>IFERROR(VLOOKUP(B398,Blad1!A:H,3,FALSE),"")</f>
        <v>3264</v>
      </c>
      <c r="H398" s="1" t="str">
        <f>IFERROR(VLOOKUP(B398,Blad1!A:H,4,FALSE),"")</f>
        <v>II</v>
      </c>
      <c r="I398" s="1" t="str">
        <f>IFERROR(VLOOKUP(B398,Blad1!A:H,5,FALSE),"")</f>
        <v>8</v>
      </c>
      <c r="J398" s="1" t="str">
        <f>IFERROR(VLOOKUP(B398,Blad1!A:H,6,FALSE),"")</f>
        <v/>
      </c>
      <c r="K398" s="1" t="str">
        <f>IFERROR(VLOOKUP(B398,Blad1!A:H,7,FALSE),"")</f>
        <v>N</v>
      </c>
      <c r="L398" s="1" t="str">
        <f>IFERROR(VLOOKUP(B398,Blad1!A:H,8,FALSE),"")</f>
        <v>E</v>
      </c>
    </row>
    <row r="399" spans="1:12" x14ac:dyDescent="0.3">
      <c r="A399" s="1" t="str">
        <f t="shared" si="6"/>
        <v>113773.000.00 Aquanta OP vat 260 kg</v>
      </c>
      <c r="B399" s="1" t="s">
        <v>908</v>
      </c>
      <c r="C399" s="1" t="s">
        <v>907</v>
      </c>
      <c r="D399" s="1" t="s">
        <v>214</v>
      </c>
      <c r="E399" s="1" t="str">
        <f>IFERROR(VLOOKUP(B399,Blad1!A:H,2,FALSE),"")</f>
        <v>Bijtende zure anorganische vloeistof,  N.E.G. (sulphamic acid)</v>
      </c>
      <c r="F399" s="1" t="e" cm="1">
        <f t="array" aca="1" ref="F399" ca="1">VBAProject.Module1.TekstTussenHaakjes(E399)</f>
        <v>#NAME?</v>
      </c>
      <c r="G399" s="1">
        <f>IFERROR(VLOOKUP(B399,Blad1!A:H,3,FALSE),"")</f>
        <v>3264</v>
      </c>
      <c r="H399" s="1" t="str">
        <f>IFERROR(VLOOKUP(B399,Blad1!A:H,4,FALSE),"")</f>
        <v>II</v>
      </c>
      <c r="I399" s="1" t="str">
        <f>IFERROR(VLOOKUP(B399,Blad1!A:H,5,FALSE),"")</f>
        <v>8</v>
      </c>
      <c r="J399" s="1" t="str">
        <f>IFERROR(VLOOKUP(B399,Blad1!A:H,6,FALSE),"")</f>
        <v/>
      </c>
      <c r="K399" s="1" t="str">
        <f>IFERROR(VLOOKUP(B399,Blad1!A:H,7,FALSE),"")</f>
        <v>N</v>
      </c>
      <c r="L399" s="1" t="str">
        <f>IFERROR(VLOOKUP(B399,Blad1!A:H,8,FALSE),"")</f>
        <v>E</v>
      </c>
    </row>
    <row r="400" spans="1:12" x14ac:dyDescent="0.3">
      <c r="A400" s="1" t="str">
        <f t="shared" si="6"/>
        <v>113774.000.00 Aquanta OP container 1200 kg</v>
      </c>
      <c r="B400" s="1" t="s">
        <v>909</v>
      </c>
      <c r="C400" s="1" t="s">
        <v>907</v>
      </c>
      <c r="D400" s="1" t="s">
        <v>77</v>
      </c>
      <c r="E400" s="1" t="str">
        <f>IFERROR(VLOOKUP(B400,Blad1!A:H,2,FALSE),"")</f>
        <v>Bijtende zure anorganische vloeistof, N.E.G. (sulphamic acid)</v>
      </c>
      <c r="F400" s="1" t="e" cm="1">
        <f t="array" aca="1" ref="F400" ca="1">VBAProject.Module1.TekstTussenHaakjes(E400)</f>
        <v>#NAME?</v>
      </c>
      <c r="G400" s="1">
        <f>IFERROR(VLOOKUP(B400,Blad1!A:H,3,FALSE),"")</f>
        <v>3264</v>
      </c>
      <c r="H400" s="1" t="str">
        <f>IFERROR(VLOOKUP(B400,Blad1!A:H,4,FALSE),"")</f>
        <v>II</v>
      </c>
      <c r="I400" s="1" t="str">
        <f>IFERROR(VLOOKUP(B400,Blad1!A:H,5,FALSE),"")</f>
        <v>8</v>
      </c>
      <c r="J400" s="1" t="str">
        <f>IFERROR(VLOOKUP(B400,Blad1!A:H,6,FALSE),"")</f>
        <v/>
      </c>
      <c r="K400" s="1" t="str">
        <f>IFERROR(VLOOKUP(B400,Blad1!A:H,7,FALSE),"")</f>
        <v>N</v>
      </c>
      <c r="L400" s="1" t="str">
        <f>IFERROR(VLOOKUP(B400,Blad1!A:H,8,FALSE),"")</f>
        <v>E</v>
      </c>
    </row>
    <row r="401" spans="1:12" x14ac:dyDescent="0.3">
      <c r="A401" s="1" t="str">
        <f t="shared" si="6"/>
        <v>113775.000.00 Aquanta OP can 10 kg</v>
      </c>
      <c r="B401" s="1" t="s">
        <v>910</v>
      </c>
      <c r="C401" s="1" t="s">
        <v>907</v>
      </c>
      <c r="D401" s="1" t="s">
        <v>42</v>
      </c>
      <c r="E401" s="1" t="str">
        <f>IFERROR(VLOOKUP(B401,Blad1!A:H,2,FALSE),"")</f>
        <v>Bijtende zure anorganische vloeistof, N.E.G. (sulphamic acid)</v>
      </c>
      <c r="F401" s="1" t="e" cm="1">
        <f t="array" aca="1" ref="F401" ca="1">VBAProject.Module1.TekstTussenHaakjes(E401)</f>
        <v>#NAME?</v>
      </c>
      <c r="G401" s="1">
        <f>IFERROR(VLOOKUP(B401,Blad1!A:H,3,FALSE),"")</f>
        <v>3264</v>
      </c>
      <c r="H401" s="1" t="str">
        <f>IFERROR(VLOOKUP(B401,Blad1!A:H,4,FALSE),"")</f>
        <v>II</v>
      </c>
      <c r="I401" s="1" t="str">
        <f>IFERROR(VLOOKUP(B401,Blad1!A:H,5,FALSE),"")</f>
        <v>8</v>
      </c>
      <c r="J401" s="1" t="str">
        <f>IFERROR(VLOOKUP(B401,Blad1!A:H,6,FALSE),"")</f>
        <v/>
      </c>
      <c r="K401" s="1" t="str">
        <f>IFERROR(VLOOKUP(B401,Blad1!A:H,7,FALSE),"")</f>
        <v>N</v>
      </c>
      <c r="L401" s="1" t="str">
        <f>IFERROR(VLOOKUP(B401,Blad1!A:H,8,FALSE),"")</f>
        <v>E</v>
      </c>
    </row>
    <row r="402" spans="1:12" x14ac:dyDescent="0.3">
      <c r="A402" s="1" t="str">
        <f t="shared" si="6"/>
        <v>113776.000.00 Kenolox 10 can 20 kg</v>
      </c>
      <c r="B402" s="1" t="s">
        <v>911</v>
      </c>
      <c r="C402" s="1" t="s">
        <v>912</v>
      </c>
      <c r="D402" s="1" t="s">
        <v>110</v>
      </c>
      <c r="E402" s="1" t="str">
        <f>IFERROR(VLOOKUP(B402,Blad1!A:H,2,FALSE),"")</f>
        <v/>
      </c>
      <c r="F402" s="1" t="e" cm="1">
        <f t="array" aca="1" ref="F402" ca="1">VBAProject.Module1.TekstTussenHaakjes(E402)</f>
        <v>#NAME?</v>
      </c>
      <c r="G402" s="1" t="str">
        <f>IFERROR(VLOOKUP(B402,Blad1!A:H,3,FALSE),"")</f>
        <v/>
      </c>
      <c r="H402" s="1" t="str">
        <f>IFERROR(VLOOKUP(B402,Blad1!A:H,4,FALSE),"")</f>
        <v/>
      </c>
      <c r="I402" s="1" t="str">
        <f>IFERROR(VLOOKUP(B402,Blad1!A:H,5,FALSE),"")</f>
        <v/>
      </c>
      <c r="J402" s="1" t="str">
        <f>IFERROR(VLOOKUP(B402,Blad1!A:H,6,FALSE),"")</f>
        <v/>
      </c>
      <c r="K402" s="1" t="str">
        <f>IFERROR(VLOOKUP(B402,Blad1!A:H,7,FALSE),"")</f>
        <v/>
      </c>
      <c r="L402" s="1" t="str">
        <f>IFERROR(VLOOKUP(B402,Blad1!A:H,8,FALSE),"")</f>
        <v/>
      </c>
    </row>
    <row r="403" spans="1:12" x14ac:dyDescent="0.3">
      <c r="A403" s="1" t="str">
        <f t="shared" si="6"/>
        <v>113777.000.00 Kenosan Lactic can 21 kg</v>
      </c>
      <c r="B403" s="1" t="s">
        <v>913</v>
      </c>
      <c r="C403" s="1" t="s">
        <v>914</v>
      </c>
      <c r="D403" s="1" t="s">
        <v>40</v>
      </c>
      <c r="E403" s="1" t="str">
        <f>IFERROR(VLOOKUP(B403,Blad1!A:H,2,FALSE),"")</f>
        <v/>
      </c>
      <c r="F403" s="1" t="e" cm="1">
        <f t="array" aca="1" ref="F403" ca="1">VBAProject.Module1.TekstTussenHaakjes(E403)</f>
        <v>#NAME?</v>
      </c>
      <c r="G403" s="1" t="str">
        <f>IFERROR(VLOOKUP(B403,Blad1!A:H,3,FALSE),"")</f>
        <v/>
      </c>
      <c r="H403" s="1" t="str">
        <f>IFERROR(VLOOKUP(B403,Blad1!A:H,4,FALSE),"")</f>
        <v/>
      </c>
      <c r="I403" s="1" t="str">
        <f>IFERROR(VLOOKUP(B403,Blad1!A:H,5,FALSE),"")</f>
        <v/>
      </c>
      <c r="J403" s="1" t="str">
        <f>IFERROR(VLOOKUP(B403,Blad1!A:H,6,FALSE),"")</f>
        <v/>
      </c>
      <c r="K403" s="1" t="str">
        <f>IFERROR(VLOOKUP(B403,Blad1!A:H,7,FALSE),"")</f>
        <v/>
      </c>
      <c r="L403" s="1" t="str">
        <f>IFERROR(VLOOKUP(B403,Blad1!A:H,8,FALSE),"")</f>
        <v/>
      </c>
    </row>
    <row r="404" spans="1:12" x14ac:dyDescent="0.3">
      <c r="A404" s="1" t="str">
        <f t="shared" si="6"/>
        <v>113778.000.00 Ansep BLC doos 2x5 kg</v>
      </c>
      <c r="B404" s="1" t="s">
        <v>915</v>
      </c>
      <c r="C404" s="1" t="s">
        <v>916</v>
      </c>
      <c r="D404" s="1" t="s">
        <v>340</v>
      </c>
      <c r="E404" s="1" t="str">
        <f>IFERROR(VLOOKUP(B404,Blad1!A:H,2,FALSE),"")</f>
        <v>BIJTENDE BASISCHE ANORGANISCHE VLOEISTOF, N.E.G. (natriumhypochloriet, Natriumhydroxide)</v>
      </c>
      <c r="F404" s="1" t="e" cm="1">
        <f t="array" aca="1" ref="F404" ca="1">VBAProject.Module1.TekstTussenHaakjes(E404)</f>
        <v>#NAME?</v>
      </c>
      <c r="G404" s="1">
        <f>IFERROR(VLOOKUP(B404,Blad1!A:H,3,FALSE),"")</f>
        <v>3266</v>
      </c>
      <c r="H404" s="1" t="str">
        <f>IFERROR(VLOOKUP(B404,Blad1!A:H,4,FALSE),"")</f>
        <v>II</v>
      </c>
      <c r="I404" s="1" t="str">
        <f>IFERROR(VLOOKUP(B404,Blad1!A:H,5,FALSE),"")</f>
        <v>8</v>
      </c>
      <c r="J404" s="1" t="str">
        <f>IFERROR(VLOOKUP(B404,Blad1!A:H,6,FALSE),"")</f>
        <v/>
      </c>
      <c r="K404" s="1" t="str">
        <f>IFERROR(VLOOKUP(B404,Blad1!A:H,7,FALSE),"")</f>
        <v>N</v>
      </c>
      <c r="L404" s="1" t="str">
        <f>IFERROR(VLOOKUP(B404,Blad1!A:H,8,FALSE),"")</f>
        <v>E</v>
      </c>
    </row>
    <row r="405" spans="1:12" x14ac:dyDescent="0.3">
      <c r="A405" s="1" t="str">
        <f t="shared" si="6"/>
        <v>113779.000.00 Ansep BLC doos 4x1 l</v>
      </c>
      <c r="B405" s="1" t="s">
        <v>917</v>
      </c>
      <c r="C405" s="1" t="s">
        <v>916</v>
      </c>
      <c r="D405" s="1" t="s">
        <v>338</v>
      </c>
      <c r="E405" s="1" t="str">
        <f>IFERROR(VLOOKUP(B405,Blad1!A:H,2,FALSE),"")</f>
        <v>BIJTENDE BASISCHE ANORGANISCHE VLOEISTOF, N.E.G. (natriumhypochloriet, Natriumhydroxide)</v>
      </c>
      <c r="F405" s="1" t="e" cm="1">
        <f t="array" aca="1" ref="F405" ca="1">VBAProject.Module1.TekstTussenHaakjes(E405)</f>
        <v>#NAME?</v>
      </c>
      <c r="G405" s="1">
        <f>IFERROR(VLOOKUP(B405,Blad1!A:H,3,FALSE),"")</f>
        <v>3266</v>
      </c>
      <c r="H405" s="1" t="str">
        <f>IFERROR(VLOOKUP(B405,Blad1!A:H,4,FALSE),"")</f>
        <v>II</v>
      </c>
      <c r="I405" s="1" t="str">
        <f>IFERROR(VLOOKUP(B405,Blad1!A:H,5,FALSE),"")</f>
        <v>8</v>
      </c>
      <c r="J405" s="1" t="str">
        <f>IFERROR(VLOOKUP(B405,Blad1!A:H,6,FALSE),"")</f>
        <v/>
      </c>
      <c r="K405" s="1" t="str">
        <f>IFERROR(VLOOKUP(B405,Blad1!A:H,7,FALSE),"")</f>
        <v>N</v>
      </c>
      <c r="L405" s="1" t="str">
        <f>IFERROR(VLOOKUP(B405,Blad1!A:H,8,FALSE),"")</f>
        <v>E</v>
      </c>
    </row>
    <row r="406" spans="1:12" x14ac:dyDescent="0.3">
      <c r="A406" s="1" t="str">
        <f t="shared" si="6"/>
        <v>113780.000.00 Aquanta SOP can 21 kg</v>
      </c>
      <c r="B406" s="1" t="s">
        <v>918</v>
      </c>
      <c r="C406" s="1" t="s">
        <v>919</v>
      </c>
      <c r="D406" s="1" t="s">
        <v>40</v>
      </c>
      <c r="E406" s="1" t="str">
        <f>IFERROR(VLOOKUP(B406,Blad1!A:H,2,FALSE),"")</f>
        <v/>
      </c>
      <c r="F406" s="1" t="e" cm="1">
        <f t="array" aca="1" ref="F406" ca="1">VBAProject.Module1.TekstTussenHaakjes(E406)</f>
        <v>#NAME?</v>
      </c>
      <c r="G406" s="1" t="str">
        <f>IFERROR(VLOOKUP(B406,Blad1!A:H,3,FALSE),"")</f>
        <v/>
      </c>
      <c r="H406" s="1" t="str">
        <f>IFERROR(VLOOKUP(B406,Blad1!A:H,4,FALSE),"")</f>
        <v/>
      </c>
      <c r="I406" s="1" t="str">
        <f>IFERROR(VLOOKUP(B406,Blad1!A:H,5,FALSE),"")</f>
        <v/>
      </c>
      <c r="J406" s="1" t="str">
        <f>IFERROR(VLOOKUP(B406,Blad1!A:H,6,FALSE),"")</f>
        <v/>
      </c>
      <c r="K406" s="1" t="str">
        <f>IFERROR(VLOOKUP(B406,Blad1!A:H,7,FALSE),"")</f>
        <v/>
      </c>
      <c r="L406" s="1" t="str">
        <f>IFERROR(VLOOKUP(B406,Blad1!A:H,8,FALSE),"")</f>
        <v/>
      </c>
    </row>
    <row r="407" spans="1:12" x14ac:dyDescent="0.3">
      <c r="A407" s="1" t="str">
        <f t="shared" si="6"/>
        <v>113781.000.00 Aquanta SOP vat 220 kg</v>
      </c>
      <c r="B407" s="1" t="s">
        <v>920</v>
      </c>
      <c r="C407" s="1" t="s">
        <v>919</v>
      </c>
      <c r="D407" s="1" t="s">
        <v>106</v>
      </c>
      <c r="E407" s="1" t="str">
        <f>IFERROR(VLOOKUP(B407,Blad1!A:H,2,FALSE),"")</f>
        <v/>
      </c>
      <c r="F407" s="1" t="e" cm="1">
        <f t="array" aca="1" ref="F407" ca="1">VBAProject.Module1.TekstTussenHaakjes(E407)</f>
        <v>#NAME?</v>
      </c>
      <c r="G407" s="1" t="str">
        <f>IFERROR(VLOOKUP(B407,Blad1!A:H,3,FALSE),"")</f>
        <v/>
      </c>
      <c r="H407" s="1" t="str">
        <f>IFERROR(VLOOKUP(B407,Blad1!A:H,4,FALSE),"")</f>
        <v/>
      </c>
      <c r="I407" s="1" t="str">
        <f>IFERROR(VLOOKUP(B407,Blad1!A:H,5,FALSE),"")</f>
        <v/>
      </c>
      <c r="J407" s="1" t="str">
        <f>IFERROR(VLOOKUP(B407,Blad1!A:H,6,FALSE),"")</f>
        <v/>
      </c>
      <c r="K407" s="1" t="str">
        <f>IFERROR(VLOOKUP(B407,Blad1!A:H,7,FALSE),"")</f>
        <v/>
      </c>
      <c r="L407" s="1" t="str">
        <f>IFERROR(VLOOKUP(B407,Blad1!A:H,8,FALSE),"")</f>
        <v/>
      </c>
    </row>
    <row r="408" spans="1:12" x14ac:dyDescent="0.3">
      <c r="A408" s="1" t="str">
        <f t="shared" si="6"/>
        <v>113782.000.00 Aquanta SOP container 1075 kg</v>
      </c>
      <c r="B408" s="1" t="s">
        <v>921</v>
      </c>
      <c r="C408" s="1" t="s">
        <v>919</v>
      </c>
      <c r="D408" s="1" t="s">
        <v>241</v>
      </c>
      <c r="E408" s="1" t="str">
        <f>IFERROR(VLOOKUP(B408,Blad1!A:H,2,FALSE),"")</f>
        <v/>
      </c>
      <c r="F408" s="1" t="e" cm="1">
        <f t="array" aca="1" ref="F408" ca="1">VBAProject.Module1.TekstTussenHaakjes(E408)</f>
        <v>#NAME?</v>
      </c>
      <c r="G408" s="1" t="str">
        <f>IFERROR(VLOOKUP(B408,Blad1!A:H,3,FALSE),"")</f>
        <v/>
      </c>
      <c r="H408" s="1" t="str">
        <f>IFERROR(VLOOKUP(B408,Blad1!A:H,4,FALSE),"")</f>
        <v/>
      </c>
      <c r="I408" s="1" t="str">
        <f>IFERROR(VLOOKUP(B408,Blad1!A:H,5,FALSE),"")</f>
        <v/>
      </c>
      <c r="J408" s="1" t="str">
        <f>IFERROR(VLOOKUP(B408,Blad1!A:H,6,FALSE),"")</f>
        <v/>
      </c>
      <c r="K408" s="1" t="str">
        <f>IFERROR(VLOOKUP(B408,Blad1!A:H,7,FALSE),"")</f>
        <v/>
      </c>
      <c r="L408" s="1" t="str">
        <f>IFERROR(VLOOKUP(B408,Blad1!A:H,8,FALSE),"")</f>
        <v/>
      </c>
    </row>
    <row r="409" spans="1:12" x14ac:dyDescent="0.3">
      <c r="A409" s="1" t="str">
        <f t="shared" si="6"/>
        <v>113783.000.00 Horolith FL container 1200 kg</v>
      </c>
      <c r="B409" s="1" t="s">
        <v>922</v>
      </c>
      <c r="C409" s="1" t="s">
        <v>923</v>
      </c>
      <c r="D409" s="1" t="s">
        <v>77</v>
      </c>
      <c r="E409" s="1" t="str">
        <f>IFERROR(VLOOKUP(B409,Blad1!A:H,2,FALSE),"")</f>
        <v/>
      </c>
      <c r="F409" s="1" t="e" cm="1">
        <f t="array" aca="1" ref="F409" ca="1">VBAProject.Module1.TekstTussenHaakjes(E409)</f>
        <v>#NAME?</v>
      </c>
      <c r="G409" s="1" t="str">
        <f>IFERROR(VLOOKUP(B409,Blad1!A:H,3,FALSE),"")</f>
        <v/>
      </c>
      <c r="H409" s="1" t="str">
        <f>IFERROR(VLOOKUP(B409,Blad1!A:H,4,FALSE),"")</f>
        <v/>
      </c>
      <c r="I409" s="1" t="str">
        <f>IFERROR(VLOOKUP(B409,Blad1!A:H,5,FALSE),"")</f>
        <v/>
      </c>
      <c r="J409" s="1" t="str">
        <f>IFERROR(VLOOKUP(B409,Blad1!A:H,6,FALSE),"")</f>
        <v/>
      </c>
      <c r="K409" s="1" t="str">
        <f>IFERROR(VLOOKUP(B409,Blad1!A:H,7,FALSE),"")</f>
        <v/>
      </c>
      <c r="L409" s="1" t="str">
        <f>IFERROR(VLOOKUP(B409,Blad1!A:H,8,FALSE),"")</f>
        <v/>
      </c>
    </row>
    <row r="410" spans="1:12" x14ac:dyDescent="0.3">
      <c r="A410" s="1" t="str">
        <f t="shared" si="6"/>
        <v>113784.000.00 Mip 80 zak 25 kg</v>
      </c>
      <c r="B410" s="1" t="s">
        <v>924</v>
      </c>
      <c r="C410" s="1" t="s">
        <v>925</v>
      </c>
      <c r="D410" s="1" t="s">
        <v>244</v>
      </c>
      <c r="E410" s="1" t="str">
        <f>IFERROR(VLOOKUP(B410,Blad1!A:H,2,FALSE),"")</f>
        <v>NATRIUMHYDROXIDE, VAST</v>
      </c>
      <c r="F410" s="1" t="e" cm="1">
        <f t="array" aca="1" ref="F410" ca="1">VBAProject.Module1.TekstTussenHaakjes(E410)</f>
        <v>#NAME?</v>
      </c>
      <c r="G410" s="1">
        <f>IFERROR(VLOOKUP(B410,Blad1!A:H,3,FALSE),"")</f>
        <v>1823</v>
      </c>
      <c r="H410" s="1" t="str">
        <f>IFERROR(VLOOKUP(B410,Blad1!A:H,4,FALSE),"")</f>
        <v>II</v>
      </c>
      <c r="I410" s="1" t="str">
        <f>IFERROR(VLOOKUP(B410,Blad1!A:H,5,FALSE),"")</f>
        <v>8</v>
      </c>
      <c r="J410" s="1" t="str">
        <f>IFERROR(VLOOKUP(B410,Blad1!A:H,6,FALSE),"")</f>
        <v/>
      </c>
      <c r="K410" s="1" t="str">
        <f>IFERROR(VLOOKUP(B410,Blad1!A:H,7,FALSE),"")</f>
        <v>N</v>
      </c>
      <c r="L410" s="1" t="str">
        <f>IFERROR(VLOOKUP(B410,Blad1!A:H,8,FALSE),"")</f>
        <v>E</v>
      </c>
    </row>
    <row r="411" spans="1:12" x14ac:dyDescent="0.3">
      <c r="A411" s="1" t="str">
        <f t="shared" si="6"/>
        <v>113785.000.00 Mip B can 30 kg</v>
      </c>
      <c r="B411" s="1" t="s">
        <v>926</v>
      </c>
      <c r="C411" s="1" t="s">
        <v>927</v>
      </c>
      <c r="D411" s="1" t="s">
        <v>231</v>
      </c>
      <c r="E411" s="1" t="str">
        <f>IFERROR(VLOOKUP(B411,Blad1!A:H,2,FALSE),"")</f>
        <v>NATRIUMHYDROXIDE, OPLOSSING</v>
      </c>
      <c r="F411" s="1" t="e" cm="1">
        <f t="array" aca="1" ref="F411" ca="1">VBAProject.Module1.TekstTussenHaakjes(E411)</f>
        <v>#NAME?</v>
      </c>
      <c r="G411" s="1">
        <f>IFERROR(VLOOKUP(B411,Blad1!A:H,3,FALSE),"")</f>
        <v>1824</v>
      </c>
      <c r="H411" s="1" t="str">
        <f>IFERROR(VLOOKUP(B411,Blad1!A:H,4,FALSE),"")</f>
        <v>II</v>
      </c>
      <c r="I411" s="1" t="str">
        <f>IFERROR(VLOOKUP(B411,Blad1!A:H,5,FALSE),"")</f>
        <v>8</v>
      </c>
      <c r="J411" s="1" t="str">
        <f>IFERROR(VLOOKUP(B411,Blad1!A:H,6,FALSE),"")</f>
        <v/>
      </c>
      <c r="K411" s="1" t="str">
        <f>IFERROR(VLOOKUP(B411,Blad1!A:H,7,FALSE),"")</f>
        <v>N</v>
      </c>
      <c r="L411" s="1" t="str">
        <f>IFERROR(VLOOKUP(B411,Blad1!A:H,8,FALSE),"")</f>
        <v>E</v>
      </c>
    </row>
    <row r="412" spans="1:12" x14ac:dyDescent="0.3">
      <c r="A412" s="1" t="str">
        <f t="shared" si="6"/>
        <v>113786.000.00 Mip B vat 300 kg</v>
      </c>
      <c r="B412" s="1" t="s">
        <v>928</v>
      </c>
      <c r="C412" s="1" t="s">
        <v>927</v>
      </c>
      <c r="D412" s="1" t="s">
        <v>233</v>
      </c>
      <c r="E412" s="1" t="str">
        <f>IFERROR(VLOOKUP(B412,Blad1!A:H,2,FALSE),"")</f>
        <v>NATRIUMHYDROXIDE, OPLOSSING</v>
      </c>
      <c r="F412" s="1" t="e" cm="1">
        <f t="array" aca="1" ref="F412" ca="1">VBAProject.Module1.TekstTussenHaakjes(E412)</f>
        <v>#NAME?</v>
      </c>
      <c r="G412" s="1">
        <f>IFERROR(VLOOKUP(B412,Blad1!A:H,3,FALSE),"")</f>
        <v>1824</v>
      </c>
      <c r="H412" s="1" t="str">
        <f>IFERROR(VLOOKUP(B412,Blad1!A:H,4,FALSE),"")</f>
        <v>II</v>
      </c>
      <c r="I412" s="1" t="str">
        <f>IFERROR(VLOOKUP(B412,Blad1!A:H,5,FALSE),"")</f>
        <v>8</v>
      </c>
      <c r="J412" s="1" t="str">
        <f>IFERROR(VLOOKUP(B412,Blad1!A:H,6,FALSE),"")</f>
        <v/>
      </c>
      <c r="K412" s="1" t="str">
        <f>IFERROR(VLOOKUP(B412,Blad1!A:H,7,FALSE),"")</f>
        <v>N</v>
      </c>
      <c r="L412" s="1" t="str">
        <f>IFERROR(VLOOKUP(B412,Blad1!A:H,8,FALSE),"")</f>
        <v>E</v>
      </c>
    </row>
    <row r="413" spans="1:12" x14ac:dyDescent="0.3">
      <c r="A413" s="1" t="str">
        <f t="shared" si="6"/>
        <v>113787.000.00 Mip B container 1200 kg</v>
      </c>
      <c r="B413" s="1" t="s">
        <v>929</v>
      </c>
      <c r="C413" s="1" t="s">
        <v>927</v>
      </c>
      <c r="D413" s="1" t="s">
        <v>77</v>
      </c>
      <c r="E413" s="1" t="str">
        <f>IFERROR(VLOOKUP(B413,Blad1!A:H,2,FALSE),"")</f>
        <v>NATRIUMHYDROXIDE, OPLOSSING</v>
      </c>
      <c r="F413" s="1" t="e" cm="1">
        <f t="array" aca="1" ref="F413" ca="1">VBAProject.Module1.TekstTussenHaakjes(E413)</f>
        <v>#NAME?</v>
      </c>
      <c r="G413" s="1">
        <f>IFERROR(VLOOKUP(B413,Blad1!A:H,3,FALSE),"")</f>
        <v>1824</v>
      </c>
      <c r="H413" s="1" t="str">
        <f>IFERROR(VLOOKUP(B413,Blad1!A:H,4,FALSE),"")</f>
        <v>II</v>
      </c>
      <c r="I413" s="1" t="str">
        <f>IFERROR(VLOOKUP(B413,Blad1!A:H,5,FALSE),"")</f>
        <v>8</v>
      </c>
      <c r="J413" s="1" t="str">
        <f>IFERROR(VLOOKUP(B413,Blad1!A:H,6,FALSE),"")</f>
        <v/>
      </c>
      <c r="K413" s="1" t="str">
        <f>IFERROR(VLOOKUP(B413,Blad1!A:H,7,FALSE),"")</f>
        <v>N</v>
      </c>
      <c r="L413" s="1" t="str">
        <f>IFERROR(VLOOKUP(B413,Blad1!A:H,8,FALSE),"")</f>
        <v>E</v>
      </c>
    </row>
    <row r="414" spans="1:12" x14ac:dyDescent="0.3">
      <c r="A414" s="1" t="str">
        <f t="shared" si="6"/>
        <v>113788.000.00 Mip HP can 26 kg</v>
      </c>
      <c r="B414" s="1" t="s">
        <v>930</v>
      </c>
      <c r="C414" s="1" t="s">
        <v>862</v>
      </c>
      <c r="D414" s="1" t="s">
        <v>225</v>
      </c>
      <c r="E414" s="1" t="str">
        <f>IFERROR(VLOOKUP(B414,Blad1!A:H,2,FALSE),"")</f>
        <v>BIJTENDE ALKALISCHE VLOEISTOF, N.E.G. (Natriumhydroxide, Kaliumhydroxide)</v>
      </c>
      <c r="F414" s="1" t="e" cm="1">
        <f t="array" aca="1" ref="F414" ca="1">VBAProject.Module1.TekstTussenHaakjes(E414)</f>
        <v>#NAME?</v>
      </c>
      <c r="G414" s="1">
        <f>IFERROR(VLOOKUP(B414,Blad1!A:H,3,FALSE),"")</f>
        <v>1719</v>
      </c>
      <c r="H414" s="1" t="str">
        <f>IFERROR(VLOOKUP(B414,Blad1!A:H,4,FALSE),"")</f>
        <v>II</v>
      </c>
      <c r="I414" s="1" t="str">
        <f>IFERROR(VLOOKUP(B414,Blad1!A:H,5,FALSE),"")</f>
        <v>8</v>
      </c>
      <c r="J414" s="1" t="str">
        <f>IFERROR(VLOOKUP(B414,Blad1!A:H,6,FALSE),"")</f>
        <v/>
      </c>
      <c r="K414" s="1" t="str">
        <f>IFERROR(VLOOKUP(B414,Blad1!A:H,7,FALSE),"")</f>
        <v>N</v>
      </c>
      <c r="L414" s="1" t="str">
        <f>IFERROR(VLOOKUP(B414,Blad1!A:H,8,FALSE),"")</f>
        <v>E</v>
      </c>
    </row>
    <row r="415" spans="1:12" x14ac:dyDescent="0.3">
      <c r="A415" s="1" t="str">
        <f t="shared" si="6"/>
        <v>113789.000.00 P3-Tresolin CIP vat 250 kg</v>
      </c>
      <c r="B415" s="1" t="s">
        <v>931</v>
      </c>
      <c r="C415" s="1" t="s">
        <v>932</v>
      </c>
      <c r="D415" s="1" t="s">
        <v>67</v>
      </c>
      <c r="E415" s="1" t="str">
        <f>IFERROR(VLOOKUP(B415,Blad1!A:H,2,FALSE),"")</f>
        <v>NATRIUMHYDROXIDE, OPLOSSING</v>
      </c>
      <c r="F415" s="1" t="e" cm="1">
        <f t="array" aca="1" ref="F415" ca="1">VBAProject.Module1.TekstTussenHaakjes(E415)</f>
        <v>#NAME?</v>
      </c>
      <c r="G415" s="1">
        <f>IFERROR(VLOOKUP(B415,Blad1!A:H,3,FALSE),"")</f>
        <v>1824</v>
      </c>
      <c r="H415" s="1" t="str">
        <f>IFERROR(VLOOKUP(B415,Blad1!A:H,4,FALSE),"")</f>
        <v>II</v>
      </c>
      <c r="I415" s="1" t="str">
        <f>IFERROR(VLOOKUP(B415,Blad1!A:H,5,FALSE),"")</f>
        <v>8</v>
      </c>
      <c r="J415" s="1" t="str">
        <f>IFERROR(VLOOKUP(B415,Blad1!A:H,6,FALSE),"")</f>
        <v/>
      </c>
      <c r="K415" s="1" t="str">
        <f>IFERROR(VLOOKUP(B415,Blad1!A:H,7,FALSE),"")</f>
        <v>N</v>
      </c>
      <c r="L415" s="1" t="str">
        <f>IFERROR(VLOOKUP(B415,Blad1!A:H,8,FALSE),"")</f>
        <v>E</v>
      </c>
    </row>
    <row r="416" spans="1:12" x14ac:dyDescent="0.3">
      <c r="A416" s="1" t="str">
        <f t="shared" si="6"/>
        <v>113790.000.00 Stabicip RN can 27 kg</v>
      </c>
      <c r="B416" s="1" t="s">
        <v>933</v>
      </c>
      <c r="C416" s="1" t="s">
        <v>934</v>
      </c>
      <c r="D416" s="1" t="s">
        <v>96</v>
      </c>
      <c r="E416" s="1" t="str">
        <f>IFERROR(VLOOKUP(B416,Blad1!A:H,2,FALSE),"")</f>
        <v>KALIUMHYDROXIDE, OPLOSSING</v>
      </c>
      <c r="F416" s="1" t="e" cm="1">
        <f t="array" aca="1" ref="F416" ca="1">VBAProject.Module1.TekstTussenHaakjes(E416)</f>
        <v>#NAME?</v>
      </c>
      <c r="G416" s="1">
        <f>IFERROR(VLOOKUP(B416,Blad1!A:H,3,FALSE),"")</f>
        <v>1814</v>
      </c>
      <c r="H416" s="1" t="str">
        <f>IFERROR(VLOOKUP(B416,Blad1!A:H,4,FALSE),"")</f>
        <v>II</v>
      </c>
      <c r="I416" s="1" t="str">
        <f>IFERROR(VLOOKUP(B416,Blad1!A:H,5,FALSE),"")</f>
        <v>8</v>
      </c>
      <c r="J416" s="1" t="str">
        <f>IFERROR(VLOOKUP(B416,Blad1!A:H,6,FALSE),"")</f>
        <v/>
      </c>
      <c r="K416" s="1" t="str">
        <f>IFERROR(VLOOKUP(B416,Blad1!A:H,7,FALSE),"")</f>
        <v>N</v>
      </c>
      <c r="L416" s="1" t="str">
        <f>IFERROR(VLOOKUP(B416,Blad1!A:H,8,FALSE),"")</f>
        <v>E</v>
      </c>
    </row>
    <row r="417" spans="1:12" x14ac:dyDescent="0.3">
      <c r="A417" s="1" t="str">
        <f t="shared" si="6"/>
        <v>113791.000.00 Stabicip RN vat 285 kg</v>
      </c>
      <c r="B417" s="1" t="s">
        <v>935</v>
      </c>
      <c r="C417" s="1" t="s">
        <v>934</v>
      </c>
      <c r="D417" s="1" t="s">
        <v>102</v>
      </c>
      <c r="E417" s="1" t="str">
        <f>IFERROR(VLOOKUP(B417,Blad1!A:H,2,FALSE),"")</f>
        <v>KALIUMHYDROXIDE, OPLOSSING</v>
      </c>
      <c r="F417" s="1" t="e" cm="1">
        <f t="array" aca="1" ref="F417" ca="1">VBAProject.Module1.TekstTussenHaakjes(E417)</f>
        <v>#NAME?</v>
      </c>
      <c r="G417" s="1">
        <f>IFERROR(VLOOKUP(B417,Blad1!A:H,3,FALSE),"")</f>
        <v>1814</v>
      </c>
      <c r="H417" s="1" t="str">
        <f>IFERROR(VLOOKUP(B417,Blad1!A:H,4,FALSE),"")</f>
        <v>II</v>
      </c>
      <c r="I417" s="1" t="str">
        <f>IFERROR(VLOOKUP(B417,Blad1!A:H,5,FALSE),"")</f>
        <v>8</v>
      </c>
      <c r="J417" s="1" t="str">
        <f>IFERROR(VLOOKUP(B417,Blad1!A:H,6,FALSE),"")</f>
        <v/>
      </c>
      <c r="K417" s="1" t="str">
        <f>IFERROR(VLOOKUP(B417,Blad1!A:H,7,FALSE),"")</f>
        <v>N</v>
      </c>
      <c r="L417" s="1" t="str">
        <f>IFERROR(VLOOKUP(B417,Blad1!A:H,8,FALSE),"")</f>
        <v>E</v>
      </c>
    </row>
    <row r="418" spans="1:12" x14ac:dyDescent="0.3">
      <c r="A418" s="1" t="str">
        <f t="shared" si="6"/>
        <v>113792.000.00 Trimeta PLUS vat 295 kg</v>
      </c>
      <c r="B418" s="1" t="s">
        <v>936</v>
      </c>
      <c r="C418" s="1" t="s">
        <v>937</v>
      </c>
      <c r="D418" s="1" t="s">
        <v>938</v>
      </c>
      <c r="E418" s="1" t="str">
        <f>IFERROR(VLOOKUP(B418,Blad1!A:H,2,FALSE),"")</f>
        <v/>
      </c>
      <c r="F418" s="1" t="e" cm="1">
        <f t="array" aca="1" ref="F418" ca="1">VBAProject.Module1.TekstTussenHaakjes(E418)</f>
        <v>#NAME?</v>
      </c>
      <c r="G418" s="1" t="str">
        <f>IFERROR(VLOOKUP(B418,Blad1!A:H,3,FALSE),"")</f>
        <v/>
      </c>
      <c r="H418" s="1" t="str">
        <f>IFERROR(VLOOKUP(B418,Blad1!A:H,4,FALSE),"")</f>
        <v/>
      </c>
      <c r="I418" s="1" t="str">
        <f>IFERROR(VLOOKUP(B418,Blad1!A:H,5,FALSE),"")</f>
        <v/>
      </c>
      <c r="J418" s="1" t="str">
        <f>IFERROR(VLOOKUP(B418,Blad1!A:H,6,FALSE),"")</f>
        <v/>
      </c>
      <c r="K418" s="1" t="str">
        <f>IFERROR(VLOOKUP(B418,Blad1!A:H,7,FALSE),"")</f>
        <v/>
      </c>
      <c r="L418" s="1" t="str">
        <f>IFERROR(VLOOKUP(B418,Blad1!A:H,8,FALSE),"")</f>
        <v/>
      </c>
    </row>
    <row r="419" spans="1:12" x14ac:dyDescent="0.3">
      <c r="A419" s="1" t="str">
        <f t="shared" si="6"/>
        <v>113793.000.00 Zinnfest vat 260 kg</v>
      </c>
      <c r="B419" s="1" t="s">
        <v>939</v>
      </c>
      <c r="C419" s="1" t="s">
        <v>706</v>
      </c>
      <c r="D419" s="1" t="s">
        <v>214</v>
      </c>
      <c r="E419" s="1" t="str">
        <f>IFERROR(VLOOKUP(B419,Blad1!A:H,2,FALSE),"")</f>
        <v>BIJTENDE BASISCHE ANORGANISCHE VLOEISTOF, N.E.G. (Kaliumhydroxide, natriumhypochloriet)</v>
      </c>
      <c r="F419" s="1" t="e" cm="1">
        <f t="array" aca="1" ref="F419" ca="1">VBAProject.Module1.TekstTussenHaakjes(E419)</f>
        <v>#NAME?</v>
      </c>
      <c r="G419" s="1">
        <f>IFERROR(VLOOKUP(B419,Blad1!A:H,3,FALSE),"")</f>
        <v>3266</v>
      </c>
      <c r="H419" s="1" t="str">
        <f>IFERROR(VLOOKUP(B419,Blad1!A:H,4,FALSE),"")</f>
        <v>II</v>
      </c>
      <c r="I419" s="1" t="str">
        <f>IFERROR(VLOOKUP(B419,Blad1!A:H,5,FALSE),"")</f>
        <v>8</v>
      </c>
      <c r="J419" s="1" t="str">
        <f>IFERROR(VLOOKUP(B419,Blad1!A:H,6,FALSE),"")</f>
        <v/>
      </c>
      <c r="K419" s="1" t="str">
        <f>IFERROR(VLOOKUP(B419,Blad1!A:H,7,FALSE),"")</f>
        <v>N</v>
      </c>
      <c r="L419" s="1" t="str">
        <f>IFERROR(VLOOKUP(B419,Blad1!A:H,8,FALSE),"")</f>
        <v>E</v>
      </c>
    </row>
    <row r="420" spans="1:12" x14ac:dyDescent="0.3">
      <c r="A420" s="1" t="str">
        <f t="shared" si="6"/>
        <v>113794.000.00 Toprinse HD can 10 l</v>
      </c>
      <c r="B420" s="1" t="s">
        <v>940</v>
      </c>
      <c r="C420" s="1" t="s">
        <v>941</v>
      </c>
      <c r="D420" s="1" t="s">
        <v>942</v>
      </c>
      <c r="E420" s="1" t="str">
        <f>IFERROR(VLOOKUP(B420,Blad1!A:H,2,FALSE),"")</f>
        <v/>
      </c>
      <c r="F420" s="1" t="e" cm="1">
        <f t="array" aca="1" ref="F420" ca="1">VBAProject.Module1.TekstTussenHaakjes(E420)</f>
        <v>#NAME?</v>
      </c>
      <c r="G420" s="1" t="str">
        <f>IFERROR(VLOOKUP(B420,Blad1!A:H,3,FALSE),"")</f>
        <v/>
      </c>
      <c r="H420" s="1" t="str">
        <f>IFERROR(VLOOKUP(B420,Blad1!A:H,4,FALSE),"")</f>
        <v/>
      </c>
      <c r="I420" s="1" t="str">
        <f>IFERROR(VLOOKUP(B420,Blad1!A:H,5,FALSE),"")</f>
        <v/>
      </c>
      <c r="J420" s="1" t="str">
        <f>IFERROR(VLOOKUP(B420,Blad1!A:H,6,FALSE),"")</f>
        <v/>
      </c>
      <c r="K420" s="1" t="str">
        <f>IFERROR(VLOOKUP(B420,Blad1!A:H,7,FALSE),"")</f>
        <v/>
      </c>
      <c r="L420" s="1" t="str">
        <f>IFERROR(VLOOKUP(B420,Blad1!A:H,8,FALSE),"")</f>
        <v/>
      </c>
    </row>
    <row r="421" spans="1:12" x14ac:dyDescent="0.3">
      <c r="A421" s="1" t="str">
        <f t="shared" si="6"/>
        <v>113795.000.00 Clear Dry Classic doos 2x5 l</v>
      </c>
      <c r="B421" s="1" t="s">
        <v>943</v>
      </c>
      <c r="C421" s="1" t="s">
        <v>944</v>
      </c>
      <c r="D421" s="1" t="s">
        <v>147</v>
      </c>
      <c r="E421" s="1" t="str">
        <f>IFERROR(VLOOKUP(B421,Blad1!A:H,2,FALSE),"")</f>
        <v/>
      </c>
      <c r="F421" s="1" t="e" cm="1">
        <f t="array" aca="1" ref="F421" ca="1">VBAProject.Module1.TekstTussenHaakjes(E421)</f>
        <v>#NAME?</v>
      </c>
      <c r="G421" s="1" t="str">
        <f>IFERROR(VLOOKUP(B421,Blad1!A:H,3,FALSE),"")</f>
        <v/>
      </c>
      <c r="H421" s="1" t="str">
        <f>IFERROR(VLOOKUP(B421,Blad1!A:H,4,FALSE),"")</f>
        <v/>
      </c>
      <c r="I421" s="1" t="str">
        <f>IFERROR(VLOOKUP(B421,Blad1!A:H,5,FALSE),"")</f>
        <v/>
      </c>
      <c r="J421" s="1" t="str">
        <f>IFERROR(VLOOKUP(B421,Blad1!A:H,6,FALSE),"")</f>
        <v/>
      </c>
      <c r="K421" s="1" t="str">
        <f>IFERROR(VLOOKUP(B421,Blad1!A:H,7,FALSE),"")</f>
        <v/>
      </c>
      <c r="L421" s="1" t="str">
        <f>IFERROR(VLOOKUP(B421,Blad1!A:H,8,FALSE),"")</f>
        <v/>
      </c>
    </row>
    <row r="422" spans="1:12" x14ac:dyDescent="0.3">
      <c r="A422" s="1" t="str">
        <f t="shared" si="6"/>
        <v>113796.000.00 Topmatic Hero can 25 kg</v>
      </c>
      <c r="B422" s="1" t="s">
        <v>945</v>
      </c>
      <c r="C422" s="1" t="s">
        <v>946</v>
      </c>
      <c r="D422" s="1" t="s">
        <v>51</v>
      </c>
      <c r="E422" s="1" t="str">
        <f>IFERROR(VLOOKUP(B422,Blad1!A:H,2,FALSE),"")</f>
        <v>Kaliumhydroxide, oplossing</v>
      </c>
      <c r="F422" s="1" t="e" cm="1">
        <f t="array" aca="1" ref="F422" ca="1">VBAProject.Module1.TekstTussenHaakjes(E422)</f>
        <v>#NAME?</v>
      </c>
      <c r="G422" s="1">
        <f>IFERROR(VLOOKUP(B422,Blad1!A:H,3,FALSE),"")</f>
        <v>1814</v>
      </c>
      <c r="H422" s="1" t="str">
        <f>IFERROR(VLOOKUP(B422,Blad1!A:H,4,FALSE),"")</f>
        <v>II</v>
      </c>
      <c r="I422" s="1" t="str">
        <f>IFERROR(VLOOKUP(B422,Blad1!A:H,5,FALSE),"")</f>
        <v>8</v>
      </c>
      <c r="J422" s="1" t="str">
        <f>IFERROR(VLOOKUP(B422,Blad1!A:H,6,FALSE),"")</f>
        <v/>
      </c>
      <c r="K422" s="1" t="str">
        <f>IFERROR(VLOOKUP(B422,Blad1!A:H,7,FALSE),"")</f>
        <v>N</v>
      </c>
      <c r="L422" s="1" t="str">
        <f>IFERROR(VLOOKUP(B422,Blad1!A:H,8,FALSE),"")</f>
        <v>E</v>
      </c>
    </row>
    <row r="423" spans="1:12" x14ac:dyDescent="0.3">
      <c r="A423" s="1" t="str">
        <f t="shared" si="6"/>
        <v>113797.000.00 Topmatic Hero can 12 kg</v>
      </c>
      <c r="B423" s="1" t="s">
        <v>947</v>
      </c>
      <c r="C423" s="1" t="s">
        <v>946</v>
      </c>
      <c r="D423" s="1" t="s">
        <v>136</v>
      </c>
      <c r="E423" s="1" t="str">
        <f>IFERROR(VLOOKUP(B423,Blad1!A:H,2,FALSE),"")</f>
        <v>Kaliumhydroxide, oplossing</v>
      </c>
      <c r="F423" s="1" t="e" cm="1">
        <f t="array" aca="1" ref="F423" ca="1">VBAProject.Module1.TekstTussenHaakjes(E423)</f>
        <v>#NAME?</v>
      </c>
      <c r="G423" s="1">
        <f>IFERROR(VLOOKUP(B423,Blad1!A:H,3,FALSE),"")</f>
        <v>1814</v>
      </c>
      <c r="H423" s="1" t="str">
        <f>IFERROR(VLOOKUP(B423,Blad1!A:H,4,FALSE),"")</f>
        <v>II</v>
      </c>
      <c r="I423" s="1" t="str">
        <f>IFERROR(VLOOKUP(B423,Blad1!A:H,5,FALSE),"")</f>
        <v>8</v>
      </c>
      <c r="J423" s="1" t="str">
        <f>IFERROR(VLOOKUP(B423,Blad1!A:H,6,FALSE),"")</f>
        <v/>
      </c>
      <c r="K423" s="1" t="str">
        <f>IFERROR(VLOOKUP(B423,Blad1!A:H,7,FALSE),"")</f>
        <v>N</v>
      </c>
      <c r="L423" s="1" t="str">
        <f>IFERROR(VLOOKUP(B423,Blad1!A:H,8,FALSE),"")</f>
        <v>E</v>
      </c>
    </row>
    <row r="424" spans="1:12" x14ac:dyDescent="0.3">
      <c r="A424" s="1" t="str">
        <f t="shared" si="6"/>
        <v>113798.000.00 Topmatic Hero ProTec vat 250 kg</v>
      </c>
      <c r="B424" s="1" t="s">
        <v>948</v>
      </c>
      <c r="C424" s="1" t="s">
        <v>949</v>
      </c>
      <c r="D424" s="1" t="s">
        <v>67</v>
      </c>
      <c r="E424" s="1" t="str">
        <f>IFERROR(VLOOKUP(B424,Blad1!A:H,2,FALSE),"")</f>
        <v>Kaliumhydroxide, oplossing</v>
      </c>
      <c r="F424" s="1" t="e" cm="1">
        <f t="array" aca="1" ref="F424" ca="1">VBAProject.Module1.TekstTussenHaakjes(E424)</f>
        <v>#NAME?</v>
      </c>
      <c r="G424" s="1">
        <f>IFERROR(VLOOKUP(B424,Blad1!A:H,3,FALSE),"")</f>
        <v>1814</v>
      </c>
      <c r="H424" s="1" t="str">
        <f>IFERROR(VLOOKUP(B424,Blad1!A:H,4,FALSE),"")</f>
        <v>II</v>
      </c>
      <c r="I424" s="1" t="str">
        <f>IFERROR(VLOOKUP(B424,Blad1!A:H,5,FALSE),"")</f>
        <v>8</v>
      </c>
      <c r="J424" s="1" t="str">
        <f>IFERROR(VLOOKUP(B424,Blad1!A:H,6,FALSE),"")</f>
        <v/>
      </c>
      <c r="K424" s="1" t="str">
        <f>IFERROR(VLOOKUP(B424,Blad1!A:H,7,FALSE),"")</f>
        <v>N</v>
      </c>
      <c r="L424" s="1" t="str">
        <f>IFERROR(VLOOKUP(B424,Blad1!A:H,8,FALSE),"")</f>
        <v>E</v>
      </c>
    </row>
    <row r="425" spans="1:12" x14ac:dyDescent="0.3">
      <c r="A425" s="1" t="str">
        <f t="shared" si="6"/>
        <v>113799.000.00 Solid Special doos 4x4,5 kg</v>
      </c>
      <c r="B425" s="1" t="s">
        <v>950</v>
      </c>
      <c r="C425" s="1" t="s">
        <v>951</v>
      </c>
      <c r="D425" s="1" t="s">
        <v>952</v>
      </c>
      <c r="E425" s="1" t="str">
        <f>IFERROR(VLOOKUP(B425,Blad1!A:H,2,FALSE),"")</f>
        <v>Bijtende basische anorganische vaste stof, N.E.G (natriumhydroxide,trocloseen natrium, dihydraat)</v>
      </c>
      <c r="F425" s="1" t="e" cm="1">
        <f t="array" aca="1" ref="F425" ca="1">VBAProject.Module1.TekstTussenHaakjes(E425)</f>
        <v>#NAME?</v>
      </c>
      <c r="G425" s="1">
        <f>IFERROR(VLOOKUP(B425,Blad1!A:H,3,FALSE),"")</f>
        <v>3262</v>
      </c>
      <c r="H425" s="1" t="str">
        <f>IFERROR(VLOOKUP(B425,Blad1!A:H,4,FALSE),"")</f>
        <v>II</v>
      </c>
      <c r="I425" s="1" t="str">
        <f>IFERROR(VLOOKUP(B425,Blad1!A:H,5,FALSE),"")</f>
        <v>8</v>
      </c>
      <c r="J425" s="1" t="str">
        <f>IFERROR(VLOOKUP(B425,Blad1!A:H,6,FALSE),"")</f>
        <v/>
      </c>
      <c r="K425" s="1" t="str">
        <f>IFERROR(VLOOKUP(B425,Blad1!A:H,7,FALSE),"")</f>
        <v>N</v>
      </c>
      <c r="L425" s="1" t="str">
        <f>IFERROR(VLOOKUP(B425,Blad1!A:H,8,FALSE),"")</f>
        <v>E</v>
      </c>
    </row>
    <row r="426" spans="1:12" x14ac:dyDescent="0.3">
      <c r="A426" s="1" t="str">
        <f t="shared" si="6"/>
        <v>113800.000.00 Solid Pantastic Plus doos 4x2,5 kg</v>
      </c>
      <c r="B426" s="1" t="s">
        <v>953</v>
      </c>
      <c r="C426" s="1" t="s">
        <v>954</v>
      </c>
      <c r="D426" s="1" t="s">
        <v>955</v>
      </c>
      <c r="E426" s="1" t="str">
        <f>IFERROR(VLOOKUP(B426,Blad1!A:H,2,FALSE),"")</f>
        <v/>
      </c>
      <c r="F426" s="1" t="e" cm="1">
        <f t="array" aca="1" ref="F426" ca="1">VBAProject.Module1.TekstTussenHaakjes(E426)</f>
        <v>#NAME?</v>
      </c>
      <c r="G426" s="1" t="str">
        <f>IFERROR(VLOOKUP(B426,Blad1!A:H,3,FALSE),"")</f>
        <v/>
      </c>
      <c r="H426" s="1" t="str">
        <f>IFERROR(VLOOKUP(B426,Blad1!A:H,4,FALSE),"")</f>
        <v/>
      </c>
      <c r="I426" s="1" t="str">
        <f>IFERROR(VLOOKUP(B426,Blad1!A:H,5,FALSE),"")</f>
        <v/>
      </c>
      <c r="J426" s="1" t="str">
        <f>IFERROR(VLOOKUP(B426,Blad1!A:H,6,FALSE),"")</f>
        <v/>
      </c>
      <c r="K426" s="1" t="str">
        <f>IFERROR(VLOOKUP(B426,Blad1!A:H,7,FALSE),"")</f>
        <v/>
      </c>
      <c r="L426" s="1" t="str">
        <f>IFERROR(VLOOKUP(B426,Blad1!A:H,8,FALSE),"")</f>
        <v/>
      </c>
    </row>
    <row r="427" spans="1:12" x14ac:dyDescent="0.3">
      <c r="A427" s="1" t="str">
        <f t="shared" si="6"/>
        <v>113801.000.00 Solid Med doos 4x4,5 kg</v>
      </c>
      <c r="B427" s="1" t="s">
        <v>956</v>
      </c>
      <c r="C427" s="1" t="s">
        <v>957</v>
      </c>
      <c r="D427" s="1" t="s">
        <v>952</v>
      </c>
      <c r="E427" s="1" t="str">
        <f>IFERROR(VLOOKUP(B427,Blad1!A:H,2,FALSE),"")</f>
        <v>Bijtende basische anorganische vaste stof, N.E.G (natriumhydroxide, trocloseen natrium, dihydraat)</v>
      </c>
      <c r="F427" s="1" t="e" cm="1">
        <f t="array" aca="1" ref="F427" ca="1">VBAProject.Module1.TekstTussenHaakjes(E427)</f>
        <v>#NAME?</v>
      </c>
      <c r="G427" s="1">
        <f>IFERROR(VLOOKUP(B427,Blad1!A:H,3,FALSE),"")</f>
        <v>3262</v>
      </c>
      <c r="H427" s="1" t="str">
        <f>IFERROR(VLOOKUP(B427,Blad1!A:H,4,FALSE),"")</f>
        <v>II</v>
      </c>
      <c r="I427" s="1" t="str">
        <f>IFERROR(VLOOKUP(B427,Blad1!A:H,5,FALSE),"")</f>
        <v>8</v>
      </c>
      <c r="J427" s="1" t="str">
        <f>IFERROR(VLOOKUP(B427,Blad1!A:H,6,FALSE),"")</f>
        <v/>
      </c>
      <c r="K427" s="1" t="str">
        <f>IFERROR(VLOOKUP(B427,Blad1!A:H,7,FALSE),"")</f>
        <v>N</v>
      </c>
      <c r="L427" s="1" t="str">
        <f>IFERROR(VLOOKUP(B427,Blad1!A:H,8,FALSE),"")</f>
        <v>E</v>
      </c>
    </row>
    <row r="428" spans="1:12" x14ac:dyDescent="0.3">
      <c r="A428" s="1" t="str">
        <f t="shared" si="6"/>
        <v>113802.000.00 Clear Dry PL doos 2x5 l</v>
      </c>
      <c r="B428" s="1" t="s">
        <v>958</v>
      </c>
      <c r="C428" s="1" t="s">
        <v>959</v>
      </c>
      <c r="D428" s="1" t="s">
        <v>147</v>
      </c>
      <c r="E428" s="1" t="str">
        <f>IFERROR(VLOOKUP(B428,Blad1!A:H,2,FALSE),"")</f>
        <v/>
      </c>
      <c r="F428" s="1" t="e" cm="1">
        <f t="array" aca="1" ref="F428" ca="1">VBAProject.Module1.TekstTussenHaakjes(E428)</f>
        <v>#NAME?</v>
      </c>
      <c r="G428" s="1" t="str">
        <f>IFERROR(VLOOKUP(B428,Blad1!A:H,3,FALSE),"")</f>
        <v/>
      </c>
      <c r="H428" s="1" t="str">
        <f>IFERROR(VLOOKUP(B428,Blad1!A:H,4,FALSE),"")</f>
        <v/>
      </c>
      <c r="I428" s="1" t="str">
        <f>IFERROR(VLOOKUP(B428,Blad1!A:H,5,FALSE),"")</f>
        <v/>
      </c>
      <c r="J428" s="1" t="str">
        <f>IFERROR(VLOOKUP(B428,Blad1!A:H,6,FALSE),"")</f>
        <v/>
      </c>
      <c r="K428" s="1" t="str">
        <f>IFERROR(VLOOKUP(B428,Blad1!A:H,7,FALSE),"")</f>
        <v/>
      </c>
      <c r="L428" s="1" t="str">
        <f>IFERROR(VLOOKUP(B428,Blad1!A:H,8,FALSE),"")</f>
        <v/>
      </c>
    </row>
    <row r="429" spans="1:12" x14ac:dyDescent="0.3">
      <c r="A429" s="1" t="str">
        <f t="shared" si="6"/>
        <v>113803.000.00 Clear Dry HD doos 2x5 l</v>
      </c>
      <c r="B429" s="1" t="s">
        <v>960</v>
      </c>
      <c r="C429" s="1" t="s">
        <v>961</v>
      </c>
      <c r="D429" s="1" t="s">
        <v>147</v>
      </c>
      <c r="E429" s="1" t="str">
        <f>IFERROR(VLOOKUP(B429,Blad1!A:H,2,FALSE),"")</f>
        <v/>
      </c>
      <c r="F429" s="1" t="e" cm="1">
        <f t="array" aca="1" ref="F429" ca="1">VBAProject.Module1.TekstTussenHaakjes(E429)</f>
        <v>#NAME?</v>
      </c>
      <c r="G429" s="1" t="str">
        <f>IFERROR(VLOOKUP(B429,Blad1!A:H,3,FALSE),"")</f>
        <v/>
      </c>
      <c r="H429" s="1" t="str">
        <f>IFERROR(VLOOKUP(B429,Blad1!A:H,4,FALSE),"")</f>
        <v/>
      </c>
      <c r="I429" s="1" t="str">
        <f>IFERROR(VLOOKUP(B429,Blad1!A:H,5,FALSE),"")</f>
        <v/>
      </c>
      <c r="J429" s="1" t="str">
        <f>IFERROR(VLOOKUP(B429,Blad1!A:H,6,FALSE),"")</f>
        <v/>
      </c>
      <c r="K429" s="1" t="str">
        <f>IFERROR(VLOOKUP(B429,Blad1!A:H,7,FALSE),"")</f>
        <v/>
      </c>
      <c r="L429" s="1" t="str">
        <f>IFERROR(VLOOKUP(B429,Blad1!A:H,8,FALSE),"")</f>
        <v/>
      </c>
    </row>
    <row r="430" spans="1:12" x14ac:dyDescent="0.3">
      <c r="A430" s="1" t="str">
        <f t="shared" si="6"/>
        <v>113804.000.00 Dip-it Plus doos 6x2,4 kg</v>
      </c>
      <c r="B430" s="1" t="s">
        <v>962</v>
      </c>
      <c r="C430" s="1" t="s">
        <v>963</v>
      </c>
      <c r="D430" s="1" t="s">
        <v>964</v>
      </c>
      <c r="E430" s="1" t="str">
        <f>IFERROR(VLOOKUP(B430,Blad1!A:H,2,FALSE),"")</f>
        <v>Bijtende basische anorganische vaste stof NEG (sodium carbonate perxuhydrate, sodium metasilicate)</v>
      </c>
      <c r="F430" s="1" t="e" cm="1">
        <f t="array" aca="1" ref="F430" ca="1">VBAProject.Module1.TekstTussenHaakjes(E430)</f>
        <v>#NAME?</v>
      </c>
      <c r="G430" s="1">
        <f>IFERROR(VLOOKUP(B430,Blad1!A:H,3,FALSE),"")</f>
        <v>3262</v>
      </c>
      <c r="H430" s="1" t="str">
        <f>IFERROR(VLOOKUP(B430,Blad1!A:H,4,FALSE),"")</f>
        <v>II</v>
      </c>
      <c r="I430" s="1" t="str">
        <f>IFERROR(VLOOKUP(B430,Blad1!A:H,5,FALSE),"")</f>
        <v>8</v>
      </c>
      <c r="J430" s="1" t="str">
        <f>IFERROR(VLOOKUP(B430,Blad1!A:H,6,FALSE),"")</f>
        <v/>
      </c>
      <c r="K430" s="1" t="str">
        <f>IFERROR(VLOOKUP(B430,Blad1!A:H,7,FALSE),"")</f>
        <v>N</v>
      </c>
      <c r="L430" s="1" t="str">
        <f>IFERROR(VLOOKUP(B430,Blad1!A:H,8,FALSE),"")</f>
        <v>E</v>
      </c>
    </row>
    <row r="431" spans="1:12" x14ac:dyDescent="0.3">
      <c r="A431" s="1" t="str">
        <f t="shared" si="6"/>
        <v>113805.000.00 Guardian Insure emmer 10 kg</v>
      </c>
      <c r="B431" s="1" t="s">
        <v>965</v>
      </c>
      <c r="C431" s="1" t="s">
        <v>966</v>
      </c>
      <c r="D431" s="1" t="s">
        <v>967</v>
      </c>
      <c r="E431" s="1" t="str">
        <f>IFERROR(VLOOKUP(B431,Blad1!A:H,2,FALSE),"")</f>
        <v>Bijtende basische anorganische vaste stof NEG (natriummetalsilicaat, trocloseen natrium, dihydraat)</v>
      </c>
      <c r="F431" s="1" t="e" cm="1">
        <f t="array" aca="1" ref="F431" ca="1">VBAProject.Module1.TekstTussenHaakjes(E431)</f>
        <v>#NAME?</v>
      </c>
      <c r="G431" s="1">
        <f>IFERROR(VLOOKUP(B431,Blad1!A:H,3,FALSE),"")</f>
        <v>3262</v>
      </c>
      <c r="H431" s="1" t="str">
        <f>IFERROR(VLOOKUP(B431,Blad1!A:H,4,FALSE),"")</f>
        <v>III</v>
      </c>
      <c r="I431" s="1" t="str">
        <f>IFERROR(VLOOKUP(B431,Blad1!A:H,5,FALSE),"")</f>
        <v>8</v>
      </c>
      <c r="J431" s="1" t="str">
        <f>IFERROR(VLOOKUP(B431,Blad1!A:H,6,FALSE),"")</f>
        <v/>
      </c>
      <c r="K431" s="1" t="str">
        <f>IFERROR(VLOOKUP(B431,Blad1!A:H,7,FALSE),"")</f>
        <v>N</v>
      </c>
      <c r="L431" s="1" t="str">
        <f>IFERROR(VLOOKUP(B431,Blad1!A:H,8,FALSE),"")</f>
        <v>E</v>
      </c>
    </row>
    <row r="432" spans="1:12" x14ac:dyDescent="0.3">
      <c r="A432" s="1" t="str">
        <f t="shared" si="6"/>
        <v>113806.000.00 Solid Hero doos 4x4,5 kg</v>
      </c>
      <c r="B432" s="1" t="s">
        <v>968</v>
      </c>
      <c r="C432" s="1" t="s">
        <v>969</v>
      </c>
      <c r="D432" s="1" t="s">
        <v>952</v>
      </c>
      <c r="E432" s="1" t="str">
        <f>IFERROR(VLOOKUP(B432,Blad1!A:H,2,FALSE),"")</f>
        <v>Bijtende basische anorganische vaste stof, N.E.G. (natriumhydroxide, trocloseen natrium, dihydraat)</v>
      </c>
      <c r="F432" s="1" t="e" cm="1">
        <f t="array" aca="1" ref="F432" ca="1">VBAProject.Module1.TekstTussenHaakjes(E432)</f>
        <v>#NAME?</v>
      </c>
      <c r="G432" s="1">
        <f>IFERROR(VLOOKUP(B432,Blad1!A:H,3,FALSE),"")</f>
        <v>3262</v>
      </c>
      <c r="H432" s="1" t="str">
        <f>IFERROR(VLOOKUP(B432,Blad1!A:H,4,FALSE),"")</f>
        <v>II</v>
      </c>
      <c r="I432" s="1" t="str">
        <f>IFERROR(VLOOKUP(B432,Blad1!A:H,5,FALSE),"")</f>
        <v>8</v>
      </c>
      <c r="J432" s="1" t="str">
        <f>IFERROR(VLOOKUP(B432,Blad1!A:H,6,FALSE),"")</f>
        <v/>
      </c>
      <c r="K432" s="1" t="str">
        <f>IFERROR(VLOOKUP(B432,Blad1!A:H,7,FALSE),"")</f>
        <v>N</v>
      </c>
      <c r="L432" s="1" t="str">
        <f>IFERROR(VLOOKUP(B432,Blad1!A:H,8,FALSE),"")</f>
        <v>E</v>
      </c>
    </row>
    <row r="433" spans="1:12" x14ac:dyDescent="0.3">
      <c r="A433" s="1" t="str">
        <f t="shared" si="6"/>
        <v>113807.000.00 Assert Lemon doos 6x1 l</v>
      </c>
      <c r="B433" s="1" t="s">
        <v>970</v>
      </c>
      <c r="C433" s="1" t="s">
        <v>971</v>
      </c>
      <c r="D433" s="1" t="s">
        <v>388</v>
      </c>
      <c r="E433" s="1" t="str">
        <f>IFERROR(VLOOKUP(B433,Blad1!A:H,2,FALSE),"")</f>
        <v/>
      </c>
      <c r="F433" s="1" t="e" cm="1">
        <f t="array" aca="1" ref="F433" ca="1">VBAProject.Module1.TekstTussenHaakjes(E433)</f>
        <v>#NAME?</v>
      </c>
      <c r="G433" s="1" t="str">
        <f>IFERROR(VLOOKUP(B433,Blad1!A:H,3,FALSE),"")</f>
        <v/>
      </c>
      <c r="H433" s="1" t="str">
        <f>IFERROR(VLOOKUP(B433,Blad1!A:H,4,FALSE),"")</f>
        <v/>
      </c>
      <c r="I433" s="1" t="str">
        <f>IFERROR(VLOOKUP(B433,Blad1!A:H,5,FALSE),"")</f>
        <v/>
      </c>
      <c r="J433" s="1" t="str">
        <f>IFERROR(VLOOKUP(B433,Blad1!A:H,6,FALSE),"")</f>
        <v/>
      </c>
      <c r="K433" s="1" t="str">
        <f>IFERROR(VLOOKUP(B433,Blad1!A:H,7,FALSE),"")</f>
        <v/>
      </c>
      <c r="L433" s="1" t="str">
        <f>IFERROR(VLOOKUP(B433,Blad1!A:H,8,FALSE),"")</f>
        <v/>
      </c>
    </row>
    <row r="434" spans="1:12" x14ac:dyDescent="0.3">
      <c r="A434" s="1" t="str">
        <f t="shared" si="6"/>
        <v>113808.000.00 Assert Lemon doos 2x5 l</v>
      </c>
      <c r="B434" s="1" t="s">
        <v>972</v>
      </c>
      <c r="C434" s="1" t="s">
        <v>971</v>
      </c>
      <c r="D434" s="1" t="s">
        <v>147</v>
      </c>
      <c r="E434" s="1" t="str">
        <f>IFERROR(VLOOKUP(B434,Blad1!A:H,2,FALSE),"")</f>
        <v/>
      </c>
      <c r="F434" s="1" t="e" cm="1">
        <f t="array" aca="1" ref="F434" ca="1">VBAProject.Module1.TekstTussenHaakjes(E434)</f>
        <v>#NAME?</v>
      </c>
      <c r="G434" s="1" t="str">
        <f>IFERROR(VLOOKUP(B434,Blad1!A:H,3,FALSE),"")</f>
        <v/>
      </c>
      <c r="H434" s="1" t="str">
        <f>IFERROR(VLOOKUP(B434,Blad1!A:H,4,FALSE),"")</f>
        <v/>
      </c>
      <c r="I434" s="1" t="str">
        <f>IFERROR(VLOOKUP(B434,Blad1!A:H,5,FALSE),"")</f>
        <v/>
      </c>
      <c r="J434" s="1" t="str">
        <f>IFERROR(VLOOKUP(B434,Blad1!A:H,6,FALSE),"")</f>
        <v/>
      </c>
      <c r="K434" s="1" t="str">
        <f>IFERROR(VLOOKUP(B434,Blad1!A:H,7,FALSE),"")</f>
        <v/>
      </c>
      <c r="L434" s="1" t="str">
        <f>IFERROR(VLOOKUP(B434,Blad1!A:H,8,FALSE),"")</f>
        <v/>
      </c>
    </row>
    <row r="435" spans="1:12" x14ac:dyDescent="0.3">
      <c r="A435" s="1" t="str">
        <f t="shared" si="6"/>
        <v>113809.000.00 Guardian Clean doos 4 kg</v>
      </c>
      <c r="B435" s="1" t="s">
        <v>973</v>
      </c>
      <c r="C435" s="1" t="s">
        <v>974</v>
      </c>
      <c r="D435" s="1" t="s">
        <v>975</v>
      </c>
      <c r="E435" s="1" t="str">
        <f>IFERROR(VLOOKUP(B435,Blad1!A:H,2,FALSE),"")</f>
        <v/>
      </c>
      <c r="F435" s="1" t="e" cm="1">
        <f t="array" aca="1" ref="F435" ca="1">VBAProject.Module1.TekstTussenHaakjes(E435)</f>
        <v>#NAME?</v>
      </c>
      <c r="G435" s="1" t="str">
        <f>IFERROR(VLOOKUP(B435,Blad1!A:H,3,FALSE),"")</f>
        <v/>
      </c>
      <c r="H435" s="1" t="str">
        <f>IFERROR(VLOOKUP(B435,Blad1!A:H,4,FALSE),"")</f>
        <v/>
      </c>
      <c r="I435" s="1" t="str">
        <f>IFERROR(VLOOKUP(B435,Blad1!A:H,5,FALSE),"")</f>
        <v/>
      </c>
      <c r="J435" s="1" t="str">
        <f>IFERROR(VLOOKUP(B435,Blad1!A:H,6,FALSE),"")</f>
        <v/>
      </c>
      <c r="K435" s="1" t="str">
        <f>IFERROR(VLOOKUP(B435,Blad1!A:H,7,FALSE),"")</f>
        <v/>
      </c>
      <c r="L435" s="1" t="str">
        <f>IFERROR(VLOOKUP(B435,Blad1!A:H,8,FALSE),"")</f>
        <v/>
      </c>
    </row>
    <row r="436" spans="1:12" x14ac:dyDescent="0.3">
      <c r="A436" s="1" t="str">
        <f t="shared" si="6"/>
        <v>113810.000.00 Pantastic Balsam doos 2x5 l</v>
      </c>
      <c r="B436" s="1" t="s">
        <v>976</v>
      </c>
      <c r="C436" s="1" t="s">
        <v>977</v>
      </c>
      <c r="D436" s="1" t="s">
        <v>147</v>
      </c>
      <c r="E436" s="1" t="str">
        <f>IFERROR(VLOOKUP(B436,Blad1!A:H,2,FALSE),"")</f>
        <v/>
      </c>
      <c r="F436" s="1" t="e" cm="1">
        <f t="array" aca="1" ref="F436" ca="1">VBAProject.Module1.TekstTussenHaakjes(E436)</f>
        <v>#NAME?</v>
      </c>
      <c r="G436" s="1" t="str">
        <f>IFERROR(VLOOKUP(B436,Blad1!A:H,3,FALSE),"")</f>
        <v/>
      </c>
      <c r="H436" s="1" t="str">
        <f>IFERROR(VLOOKUP(B436,Blad1!A:H,4,FALSE),"")</f>
        <v/>
      </c>
      <c r="I436" s="1" t="str">
        <f>IFERROR(VLOOKUP(B436,Blad1!A:H,5,FALSE),"")</f>
        <v/>
      </c>
      <c r="J436" s="1" t="str">
        <f>IFERROR(VLOOKUP(B436,Blad1!A:H,6,FALSE),"")</f>
        <v/>
      </c>
      <c r="K436" s="1" t="str">
        <f>IFERROR(VLOOKUP(B436,Blad1!A:H,7,FALSE),"")</f>
        <v/>
      </c>
      <c r="L436" s="1" t="str">
        <f>IFERROR(VLOOKUP(B436,Blad1!A:H,8,FALSE),"")</f>
        <v/>
      </c>
    </row>
    <row r="437" spans="1:12" x14ac:dyDescent="0.3">
      <c r="A437" s="1" t="str">
        <f t="shared" si="6"/>
        <v>113811.000.00 Eco-clin Tabs 88 doos 4 kg</v>
      </c>
      <c r="B437" s="1" t="s">
        <v>978</v>
      </c>
      <c r="C437" s="1" t="s">
        <v>979</v>
      </c>
      <c r="D437" s="1" t="s">
        <v>975</v>
      </c>
      <c r="E437" s="1" t="str">
        <f>IFERROR(VLOOKUP(B437,Blad1!A:H,2,FALSE),"")</f>
        <v/>
      </c>
      <c r="F437" s="1" t="e" cm="1">
        <f t="array" aca="1" ref="F437" ca="1">VBAProject.Module1.TekstTussenHaakjes(E437)</f>
        <v>#NAME?</v>
      </c>
      <c r="G437" s="1" t="str">
        <f>IFERROR(VLOOKUP(B437,Blad1!A:H,3,FALSE),"")</f>
        <v/>
      </c>
      <c r="H437" s="1" t="str">
        <f>IFERROR(VLOOKUP(B437,Blad1!A:H,4,FALSE),"")</f>
        <v/>
      </c>
      <c r="I437" s="1" t="str">
        <f>IFERROR(VLOOKUP(B437,Blad1!A:H,5,FALSE),"")</f>
        <v/>
      </c>
      <c r="J437" s="1" t="str">
        <f>IFERROR(VLOOKUP(B437,Blad1!A:H,6,FALSE),"")</f>
        <v/>
      </c>
      <c r="K437" s="1" t="str">
        <f>IFERROR(VLOOKUP(B437,Blad1!A:H,7,FALSE),"")</f>
        <v/>
      </c>
      <c r="L437" s="1" t="str">
        <f>IFERROR(VLOOKUP(B437,Blad1!A:H,8,FALSE),"")</f>
        <v/>
      </c>
    </row>
    <row r="438" spans="1:12" x14ac:dyDescent="0.3">
      <c r="A438" s="1" t="str">
        <f t="shared" si="6"/>
        <v>113812.000.00 Solid Protect doos 4x4,5 kg</v>
      </c>
      <c r="B438" s="1" t="s">
        <v>980</v>
      </c>
      <c r="C438" s="1" t="s">
        <v>981</v>
      </c>
      <c r="D438" s="1" t="s">
        <v>952</v>
      </c>
      <c r="E438" s="1" t="str">
        <f>IFERROR(VLOOKUP(B438,Blad1!A:H,2,FALSE),"")</f>
        <v>Bijtende basische anorganische vaste stof, N.E.G (sodium metasilcate, natriumhydroxide)</v>
      </c>
      <c r="F438" s="1" t="e" cm="1">
        <f t="array" aca="1" ref="F438" ca="1">VBAProject.Module1.TekstTussenHaakjes(E438)</f>
        <v>#NAME?</v>
      </c>
      <c r="G438" s="1">
        <f>IFERROR(VLOOKUP(B438,Blad1!A:H,3,FALSE),"")</f>
        <v>3262</v>
      </c>
      <c r="H438" s="1" t="str">
        <f>IFERROR(VLOOKUP(B438,Blad1!A:H,4,FALSE),"")</f>
        <v>II</v>
      </c>
      <c r="I438" s="1" t="str">
        <f>IFERROR(VLOOKUP(B438,Blad1!A:H,5,FALSE),"")</f>
        <v>8</v>
      </c>
      <c r="J438" s="1" t="str">
        <f>IFERROR(VLOOKUP(B438,Blad1!A:H,6,FALSE),"")</f>
        <v/>
      </c>
      <c r="K438" s="1" t="str">
        <f>IFERROR(VLOOKUP(B438,Blad1!A:H,7,FALSE),"")</f>
        <v>N</v>
      </c>
      <c r="L438" s="1" t="str">
        <f>IFERROR(VLOOKUP(B438,Blad1!A:H,8,FALSE),"")</f>
        <v>E</v>
      </c>
    </row>
    <row r="439" spans="1:12" x14ac:dyDescent="0.3">
      <c r="A439" s="1" t="str">
        <f t="shared" si="6"/>
        <v>113813.000.00 Clear Dry HDP Plus doos 2x5 l</v>
      </c>
      <c r="B439" s="1" t="s">
        <v>982</v>
      </c>
      <c r="C439" s="1" t="s">
        <v>983</v>
      </c>
      <c r="D439" s="1" t="s">
        <v>147</v>
      </c>
      <c r="E439" s="1" t="str">
        <f>IFERROR(VLOOKUP(B439,Blad1!A:H,2,FALSE),"")</f>
        <v/>
      </c>
      <c r="F439" s="1" t="e" cm="1">
        <f t="array" aca="1" ref="F439" ca="1">VBAProject.Module1.TekstTussenHaakjes(E439)</f>
        <v>#NAME?</v>
      </c>
      <c r="G439" s="1" t="str">
        <f>IFERROR(VLOOKUP(B439,Blad1!A:H,3,FALSE),"")</f>
        <v/>
      </c>
      <c r="H439" s="1" t="str">
        <f>IFERROR(VLOOKUP(B439,Blad1!A:H,4,FALSE),"")</f>
        <v/>
      </c>
      <c r="I439" s="1" t="str">
        <f>IFERROR(VLOOKUP(B439,Blad1!A:H,5,FALSE),"")</f>
        <v/>
      </c>
      <c r="J439" s="1" t="str">
        <f>IFERROR(VLOOKUP(B439,Blad1!A:H,6,FALSE),"")</f>
        <v/>
      </c>
      <c r="K439" s="1" t="str">
        <f>IFERROR(VLOOKUP(B439,Blad1!A:H,7,FALSE),"")</f>
        <v/>
      </c>
      <c r="L439" s="1" t="str">
        <f>IFERROR(VLOOKUP(B439,Blad1!A:H,8,FALSE),"")</f>
        <v/>
      </c>
    </row>
    <row r="440" spans="1:12" x14ac:dyDescent="0.3">
      <c r="A440" s="1" t="str">
        <f t="shared" si="6"/>
        <v>113814.000.00 Topmatic EZ Mega can 12 kg</v>
      </c>
      <c r="B440" s="1" t="s">
        <v>984</v>
      </c>
      <c r="C440" s="1" t="s">
        <v>985</v>
      </c>
      <c r="D440" s="1" t="s">
        <v>136</v>
      </c>
      <c r="E440" s="1" t="str">
        <f>IFERROR(VLOOKUP(B440,Blad1!A:H,2,FALSE),"")</f>
        <v>Kaliumhydroxide, oplossing</v>
      </c>
      <c r="F440" s="1" t="e" cm="1">
        <f t="array" aca="1" ref="F440" ca="1">VBAProject.Module1.TekstTussenHaakjes(E440)</f>
        <v>#NAME?</v>
      </c>
      <c r="G440" s="1">
        <f>IFERROR(VLOOKUP(B440,Blad1!A:H,3,FALSE),"")</f>
        <v>1814</v>
      </c>
      <c r="H440" s="1" t="str">
        <f>IFERROR(VLOOKUP(B440,Blad1!A:H,4,FALSE),"")</f>
        <v>II</v>
      </c>
      <c r="I440" s="1" t="str">
        <f>IFERROR(VLOOKUP(B440,Blad1!A:H,5,FALSE),"")</f>
        <v>8</v>
      </c>
      <c r="J440" s="1" t="str">
        <f>IFERROR(VLOOKUP(B440,Blad1!A:H,6,FALSE),"")</f>
        <v/>
      </c>
      <c r="K440" s="1" t="str">
        <f>IFERROR(VLOOKUP(B440,Blad1!A:H,7,FALSE),"")</f>
        <v>N</v>
      </c>
      <c r="L440" s="1" t="str">
        <f>IFERROR(VLOOKUP(B440,Blad1!A:H,8,FALSE),"")</f>
        <v>E</v>
      </c>
    </row>
    <row r="441" spans="1:12" x14ac:dyDescent="0.3">
      <c r="A441" s="1" t="str">
        <f t="shared" si="6"/>
        <v>113815.000.00 Toprinse EZ can 10 l</v>
      </c>
      <c r="B441" s="1" t="s">
        <v>986</v>
      </c>
      <c r="C441" s="1" t="s">
        <v>987</v>
      </c>
      <c r="D441" s="1" t="s">
        <v>942</v>
      </c>
      <c r="E441" s="1" t="str">
        <f>IFERROR(VLOOKUP(B441,Blad1!A:H,2,FALSE),"")</f>
        <v/>
      </c>
      <c r="F441" s="1" t="e" cm="1">
        <f t="array" aca="1" ref="F441" ca="1">VBAProject.Module1.TekstTussenHaakjes(E441)</f>
        <v>#NAME?</v>
      </c>
      <c r="G441" s="1" t="str">
        <f>IFERROR(VLOOKUP(B441,Blad1!A:H,3,FALSE),"")</f>
        <v/>
      </c>
      <c r="H441" s="1" t="str">
        <f>IFERROR(VLOOKUP(B441,Blad1!A:H,4,FALSE),"")</f>
        <v/>
      </c>
      <c r="I441" s="1" t="str">
        <f>IFERROR(VLOOKUP(B441,Blad1!A:H,5,FALSE),"")</f>
        <v/>
      </c>
      <c r="J441" s="1" t="str">
        <f>IFERROR(VLOOKUP(B441,Blad1!A:H,6,FALSE),"")</f>
        <v/>
      </c>
      <c r="K441" s="1" t="str">
        <f>IFERROR(VLOOKUP(B441,Blad1!A:H,7,FALSE),"")</f>
        <v/>
      </c>
      <c r="L441" s="1" t="str">
        <f>IFERROR(VLOOKUP(B441,Blad1!A:H,8,FALSE),"")</f>
        <v/>
      </c>
    </row>
    <row r="442" spans="1:12" x14ac:dyDescent="0.3">
      <c r="A442" s="1" t="str">
        <f t="shared" si="6"/>
        <v>113816.000.00 Solid Clean M doos 4x4,5 kg</v>
      </c>
      <c r="B442" s="1" t="s">
        <v>988</v>
      </c>
      <c r="C442" s="1" t="s">
        <v>989</v>
      </c>
      <c r="D442" s="1" t="s">
        <v>952</v>
      </c>
      <c r="E442" s="1" t="str">
        <f>IFERROR(VLOOKUP(B442,Blad1!A:H,2,FALSE),"")</f>
        <v>Natriumhydroxide, vast</v>
      </c>
      <c r="F442" s="1" t="e" cm="1">
        <f t="array" aca="1" ref="F442" ca="1">VBAProject.Module1.TekstTussenHaakjes(E442)</f>
        <v>#NAME?</v>
      </c>
      <c r="G442" s="1">
        <f>IFERROR(VLOOKUP(B442,Blad1!A:H,3,FALSE),"")</f>
        <v>1823</v>
      </c>
      <c r="H442" s="1" t="str">
        <f>IFERROR(VLOOKUP(B442,Blad1!A:H,4,FALSE),"")</f>
        <v>II</v>
      </c>
      <c r="I442" s="1" t="str">
        <f>IFERROR(VLOOKUP(B442,Blad1!A:H,5,FALSE),"")</f>
        <v>8</v>
      </c>
      <c r="J442" s="1" t="str">
        <f>IFERROR(VLOOKUP(B442,Blad1!A:H,6,FALSE),"")</f>
        <v/>
      </c>
      <c r="K442" s="1" t="str">
        <f>IFERROR(VLOOKUP(B442,Blad1!A:H,7,FALSE),"")</f>
        <v>N</v>
      </c>
      <c r="L442" s="1" t="str">
        <f>IFERROR(VLOOKUP(B442,Blad1!A:H,8,FALSE),"")</f>
        <v>E</v>
      </c>
    </row>
    <row r="443" spans="1:12" x14ac:dyDescent="0.3">
      <c r="A443" s="1" t="str">
        <f t="shared" si="6"/>
        <v>113817.000.00 Topmatic Promagic can 12 kg</v>
      </c>
      <c r="B443" s="1" t="s">
        <v>990</v>
      </c>
      <c r="C443" s="1" t="s">
        <v>991</v>
      </c>
      <c r="D443" s="1" t="s">
        <v>136</v>
      </c>
      <c r="E443" s="1" t="str">
        <f>IFERROR(VLOOKUP(B443,Blad1!A:H,2,FALSE),"")</f>
        <v>Bijtende basische anorganische vloeistof, N.E.G. (sodium metasilicate, natirumhyprochloriet)</v>
      </c>
      <c r="F443" s="1" t="e" cm="1">
        <f t="array" aca="1" ref="F443" ca="1">VBAProject.Module1.TekstTussenHaakjes(E443)</f>
        <v>#NAME?</v>
      </c>
      <c r="G443" s="1">
        <f>IFERROR(VLOOKUP(B443,Blad1!A:H,3,FALSE),"")</f>
        <v>3266</v>
      </c>
      <c r="H443" s="1" t="str">
        <f>IFERROR(VLOOKUP(B443,Blad1!A:H,4,FALSE),"")</f>
        <v>III</v>
      </c>
      <c r="I443" s="1" t="str">
        <f>IFERROR(VLOOKUP(B443,Blad1!A:H,5,FALSE),"")</f>
        <v>8</v>
      </c>
      <c r="J443" s="1" t="str">
        <f>IFERROR(VLOOKUP(B443,Blad1!A:H,6,FALSE),"")</f>
        <v/>
      </c>
      <c r="K443" s="1" t="str">
        <f>IFERROR(VLOOKUP(B443,Blad1!A:H,7,FALSE),"")</f>
        <v>J</v>
      </c>
      <c r="L443" s="1" t="str">
        <f>IFERROR(VLOOKUP(B443,Blad1!A:H,8,FALSE),"")</f>
        <v>E</v>
      </c>
    </row>
    <row r="444" spans="1:12" x14ac:dyDescent="0.3">
      <c r="A444" s="1" t="str">
        <f t="shared" si="6"/>
        <v>113818.000.00 Solid Mega doos 4x4,5 kg</v>
      </c>
      <c r="B444" s="1" t="s">
        <v>992</v>
      </c>
      <c r="C444" s="1" t="s">
        <v>993</v>
      </c>
      <c r="D444" s="1" t="s">
        <v>952</v>
      </c>
      <c r="E444" s="1" t="str">
        <f>IFERROR(VLOOKUP(B444,Blad1!A:H,2,FALSE),"")</f>
        <v>Natriumhydroxide. vast mengsel</v>
      </c>
      <c r="F444" s="1" t="e" cm="1">
        <f t="array" aca="1" ref="F444" ca="1">VBAProject.Module1.TekstTussenHaakjes(E444)</f>
        <v>#NAME?</v>
      </c>
      <c r="G444" s="1">
        <f>IFERROR(VLOOKUP(B444,Blad1!A:H,3,FALSE),"")</f>
        <v>1823</v>
      </c>
      <c r="H444" s="1" t="str">
        <f>IFERROR(VLOOKUP(B444,Blad1!A:H,4,FALSE),"")</f>
        <v>II</v>
      </c>
      <c r="I444" s="1" t="str">
        <f>IFERROR(VLOOKUP(B444,Blad1!A:H,5,FALSE),"")</f>
        <v>8</v>
      </c>
      <c r="J444" s="1" t="str">
        <f>IFERROR(VLOOKUP(B444,Blad1!A:H,6,FALSE),"")</f>
        <v/>
      </c>
      <c r="K444" s="1" t="str">
        <f>IFERROR(VLOOKUP(B444,Blad1!A:H,7,FALSE),"")</f>
        <v>N</v>
      </c>
      <c r="L444" s="1" t="str">
        <f>IFERROR(VLOOKUP(B444,Blad1!A:H,8,FALSE),"")</f>
        <v>E</v>
      </c>
    </row>
    <row r="445" spans="1:12" x14ac:dyDescent="0.3">
      <c r="A445" s="1" t="str">
        <f t="shared" si="6"/>
        <v>113819.000.00 Topmatic Clean can 12 kg</v>
      </c>
      <c r="B445" s="1" t="s">
        <v>994</v>
      </c>
      <c r="C445" s="1" t="s">
        <v>995</v>
      </c>
      <c r="D445" s="1" t="s">
        <v>136</v>
      </c>
      <c r="E445" s="1" t="str">
        <f>IFERROR(VLOOKUP(B445,Blad1!A:H,2,FALSE),"")</f>
        <v>Natriumhydroxide, oplossing</v>
      </c>
      <c r="F445" s="1" t="e" cm="1">
        <f t="array" aca="1" ref="F445" ca="1">VBAProject.Module1.TekstTussenHaakjes(E445)</f>
        <v>#NAME?</v>
      </c>
      <c r="G445" s="1">
        <f>IFERROR(VLOOKUP(B445,Blad1!A:H,3,FALSE),"")</f>
        <v>1824</v>
      </c>
      <c r="H445" s="1" t="str">
        <f>IFERROR(VLOOKUP(B445,Blad1!A:H,4,FALSE),"")</f>
        <v>II</v>
      </c>
      <c r="I445" s="1" t="str">
        <f>IFERROR(VLOOKUP(B445,Blad1!A:H,5,FALSE),"")</f>
        <v>8</v>
      </c>
      <c r="J445" s="1" t="str">
        <f>IFERROR(VLOOKUP(B445,Blad1!A:H,6,FALSE),"")</f>
        <v/>
      </c>
      <c r="K445" s="1" t="str">
        <f>IFERROR(VLOOKUP(B445,Blad1!A:H,7,FALSE),"")</f>
        <v>N</v>
      </c>
      <c r="L445" s="1" t="str">
        <f>IFERROR(VLOOKUP(B445,Blad1!A:H,8,FALSE),"")</f>
        <v>E</v>
      </c>
    </row>
    <row r="446" spans="1:12" x14ac:dyDescent="0.3">
      <c r="A446" s="1" t="str">
        <f t="shared" si="6"/>
        <v>113820.000.00 Topmatic Clean can 25 kg</v>
      </c>
      <c r="B446" s="1" t="s">
        <v>996</v>
      </c>
      <c r="C446" s="1" t="s">
        <v>995</v>
      </c>
      <c r="D446" s="1" t="s">
        <v>51</v>
      </c>
      <c r="E446" s="1" t="str">
        <f>IFERROR(VLOOKUP(B446,Blad1!A:H,2,FALSE),"")</f>
        <v>Natriumhydroxide, oplossing</v>
      </c>
      <c r="F446" s="1" t="e" cm="1">
        <f t="array" aca="1" ref="F446" ca="1">VBAProject.Module1.TekstTussenHaakjes(E446)</f>
        <v>#NAME?</v>
      </c>
      <c r="G446" s="1">
        <f>IFERROR(VLOOKUP(B446,Blad1!A:H,3,FALSE),"")</f>
        <v>1824</v>
      </c>
      <c r="H446" s="1" t="str">
        <f>IFERROR(VLOOKUP(B446,Blad1!A:H,4,FALSE),"")</f>
        <v>II</v>
      </c>
      <c r="I446" s="1" t="str">
        <f>IFERROR(VLOOKUP(B446,Blad1!A:H,5,FALSE),"")</f>
        <v>8</v>
      </c>
      <c r="J446" s="1" t="str">
        <f>IFERROR(VLOOKUP(B446,Blad1!A:H,6,FALSE),"")</f>
        <v/>
      </c>
      <c r="K446" s="1" t="str">
        <f>IFERROR(VLOOKUP(B446,Blad1!A:H,7,FALSE),"")</f>
        <v>N</v>
      </c>
      <c r="L446" s="1" t="str">
        <f>IFERROR(VLOOKUP(B446,Blad1!A:H,8,FALSE),"")</f>
        <v>E</v>
      </c>
    </row>
    <row r="447" spans="1:12" x14ac:dyDescent="0.3">
      <c r="A447" s="1" t="str">
        <f t="shared" si="6"/>
        <v>113821.000.00 Topmatic Clean doos 4x5 l</v>
      </c>
      <c r="B447" s="1" t="s">
        <v>997</v>
      </c>
      <c r="C447" s="1" t="s">
        <v>995</v>
      </c>
      <c r="D447" s="1" t="s">
        <v>125</v>
      </c>
      <c r="E447" s="1" t="str">
        <f>IFERROR(VLOOKUP(B447,Blad1!A:H,2,FALSE),"")</f>
        <v>Natriumhydroxide, oplossing</v>
      </c>
      <c r="F447" s="1" t="e" cm="1">
        <f t="array" aca="1" ref="F447" ca="1">VBAProject.Module1.TekstTussenHaakjes(E447)</f>
        <v>#NAME?</v>
      </c>
      <c r="G447" s="1">
        <f>IFERROR(VLOOKUP(B447,Blad1!A:H,3,FALSE),"")</f>
        <v>1824</v>
      </c>
      <c r="H447" s="1" t="str">
        <f>IFERROR(VLOOKUP(B447,Blad1!A:H,4,FALSE),"")</f>
        <v>II</v>
      </c>
      <c r="I447" s="1" t="str">
        <f>IFERROR(VLOOKUP(B447,Blad1!A:H,5,FALSE),"")</f>
        <v>8</v>
      </c>
      <c r="J447" s="1" t="str">
        <f>IFERROR(VLOOKUP(B447,Blad1!A:H,6,FALSE),"")</f>
        <v/>
      </c>
      <c r="K447" s="1" t="str">
        <f>IFERROR(VLOOKUP(B447,Blad1!A:H,7,FALSE),"")</f>
        <v>N</v>
      </c>
      <c r="L447" s="1" t="str">
        <f>IFERROR(VLOOKUP(B447,Blad1!A:H,8,FALSE),"")</f>
        <v>E</v>
      </c>
    </row>
    <row r="448" spans="1:12" x14ac:dyDescent="0.3">
      <c r="A448" s="1" t="str">
        <f t="shared" si="6"/>
        <v>113822.000.00 Toprinse Clean doos 2x5 l</v>
      </c>
      <c r="B448" s="1" t="s">
        <v>998</v>
      </c>
      <c r="C448" s="1" t="s">
        <v>999</v>
      </c>
      <c r="D448" s="1" t="s">
        <v>147</v>
      </c>
      <c r="E448" s="1" t="str">
        <f>IFERROR(VLOOKUP(B448,Blad1!A:H,2,FALSE),"")</f>
        <v/>
      </c>
      <c r="F448" s="1" t="e" cm="1">
        <f t="array" aca="1" ref="F448" ca="1">VBAProject.Module1.TekstTussenHaakjes(E448)</f>
        <v>#NAME?</v>
      </c>
      <c r="G448" s="1" t="str">
        <f>IFERROR(VLOOKUP(B448,Blad1!A:H,3,FALSE),"")</f>
        <v/>
      </c>
      <c r="H448" s="1" t="str">
        <f>IFERROR(VLOOKUP(B448,Blad1!A:H,4,FALSE),"")</f>
        <v/>
      </c>
      <c r="I448" s="1" t="str">
        <f>IFERROR(VLOOKUP(B448,Blad1!A:H,5,FALSE),"")</f>
        <v/>
      </c>
      <c r="J448" s="1" t="str">
        <f>IFERROR(VLOOKUP(B448,Blad1!A:H,6,FALSE),"")</f>
        <v/>
      </c>
      <c r="K448" s="1" t="str">
        <f>IFERROR(VLOOKUP(B448,Blad1!A:H,7,FALSE),"")</f>
        <v/>
      </c>
      <c r="L448" s="1" t="str">
        <f>IFERROR(VLOOKUP(B448,Blad1!A:H,8,FALSE),"")</f>
        <v/>
      </c>
    </row>
    <row r="449" spans="1:12" x14ac:dyDescent="0.3">
      <c r="A449" s="1" t="str">
        <f t="shared" si="6"/>
        <v>113823.000.00 Apex Ultra doos 4x3,1 kg</v>
      </c>
      <c r="B449" s="1" t="s">
        <v>1000</v>
      </c>
      <c r="C449" s="1" t="s">
        <v>1001</v>
      </c>
      <c r="D449" s="1" t="s">
        <v>1002</v>
      </c>
      <c r="E449" s="1" t="str">
        <f>IFERROR(VLOOKUP(B449,Blad1!A:H,2,FALSE),"")</f>
        <v>Milieugevaarlijke vaste stof, N.E.G (troclosene sodium, dihydrate)</v>
      </c>
      <c r="F449" s="1" t="e" cm="1">
        <f t="array" aca="1" ref="F449" ca="1">VBAProject.Module1.TekstTussenHaakjes(E449)</f>
        <v>#NAME?</v>
      </c>
      <c r="G449" s="1">
        <f>IFERROR(VLOOKUP(B449,Blad1!A:H,3,FALSE),"")</f>
        <v>3077</v>
      </c>
      <c r="H449" s="1" t="str">
        <f>IFERROR(VLOOKUP(B449,Blad1!A:H,4,FALSE),"")</f>
        <v>III</v>
      </c>
      <c r="I449" s="1" t="str">
        <f>IFERROR(VLOOKUP(B449,Blad1!A:H,5,FALSE),"")</f>
        <v>9</v>
      </c>
      <c r="J449" s="1" t="str">
        <f>IFERROR(VLOOKUP(B449,Blad1!A:H,6,FALSE),"")</f>
        <v/>
      </c>
      <c r="K449" s="1" t="str">
        <f>IFERROR(VLOOKUP(B449,Blad1!A:H,7,FALSE),"")</f>
        <v>N</v>
      </c>
      <c r="L449" s="1" t="str">
        <f>IFERROR(VLOOKUP(B449,Blad1!A:H,8,FALSE),"")</f>
        <v>E</v>
      </c>
    </row>
    <row r="450" spans="1:12" x14ac:dyDescent="0.3">
      <c r="A450" s="1" t="str">
        <f t="shared" ref="A450:A513" si="7">B450&amp;" "&amp;C450&amp;" "&amp;D450</f>
        <v>113825.000.00 Solid Clean H doos 4x4,5 kg</v>
      </c>
      <c r="B450" s="1" t="s">
        <v>1004</v>
      </c>
      <c r="C450" s="1" t="s">
        <v>1005</v>
      </c>
      <c r="D450" s="1" t="s">
        <v>952</v>
      </c>
      <c r="E450" s="1" t="str">
        <f>IFERROR(VLOOKUP(B450,Blad1!A:H,2,FALSE),"")</f>
        <v>Natriumhydroxide, vast</v>
      </c>
      <c r="F450" s="1" t="e" cm="1">
        <f t="array" aca="1" ref="F450" ca="1">VBAProject.Module1.TekstTussenHaakjes(E450)</f>
        <v>#NAME?</v>
      </c>
      <c r="G450" s="1">
        <f>IFERROR(VLOOKUP(B450,Blad1!A:H,3,FALSE),"")</f>
        <v>1823</v>
      </c>
      <c r="H450" s="1" t="str">
        <f>IFERROR(VLOOKUP(B450,Blad1!A:H,4,FALSE),"")</f>
        <v>II</v>
      </c>
      <c r="I450" s="1" t="str">
        <f>IFERROR(VLOOKUP(B450,Blad1!A:H,5,FALSE),"")</f>
        <v>8</v>
      </c>
      <c r="J450" s="1" t="str">
        <f>IFERROR(VLOOKUP(B450,Blad1!A:H,6,FALSE),"")</f>
        <v/>
      </c>
      <c r="K450" s="1" t="str">
        <f>IFERROR(VLOOKUP(B450,Blad1!A:H,7,FALSE),"")</f>
        <v>N</v>
      </c>
      <c r="L450" s="1" t="str">
        <f>IFERROR(VLOOKUP(B450,Blad1!A:H,8,FALSE),"")</f>
        <v>E</v>
      </c>
    </row>
    <row r="451" spans="1:12" x14ac:dyDescent="0.3">
      <c r="A451" s="1" t="str">
        <f t="shared" si="7"/>
        <v>113826.000.00 Solid Clean S doos 4x4,5 kg</v>
      </c>
      <c r="B451" s="1" t="s">
        <v>1006</v>
      </c>
      <c r="C451" s="1" t="s">
        <v>1007</v>
      </c>
      <c r="D451" s="1" t="s">
        <v>952</v>
      </c>
      <c r="E451" s="1" t="str">
        <f>IFERROR(VLOOKUP(B451,Blad1!A:H,2,FALSE),"")</f>
        <v>Natriumhydroxide, vast</v>
      </c>
      <c r="F451" s="1" t="e" cm="1">
        <f t="array" aca="1" ref="F451" ca="1">VBAProject.Module1.TekstTussenHaakjes(E451)</f>
        <v>#NAME?</v>
      </c>
      <c r="G451" s="1">
        <f>IFERROR(VLOOKUP(B451,Blad1!A:H,3,FALSE),"")</f>
        <v>1823</v>
      </c>
      <c r="H451" s="1" t="str">
        <f>IFERROR(VLOOKUP(B451,Blad1!A:H,4,FALSE),"")</f>
        <v>II</v>
      </c>
      <c r="I451" s="1" t="str">
        <f>IFERROR(VLOOKUP(B451,Blad1!A:H,5,FALSE),"")</f>
        <v>8</v>
      </c>
      <c r="J451" s="1" t="str">
        <f>IFERROR(VLOOKUP(B451,Blad1!A:H,6,FALSE),"")</f>
        <v/>
      </c>
      <c r="K451" s="1" t="str">
        <f>IFERROR(VLOOKUP(B451,Blad1!A:H,7,FALSE),"")</f>
        <v>N</v>
      </c>
      <c r="L451" s="1" t="str">
        <f>IFERROR(VLOOKUP(B451,Blad1!A:H,8,FALSE),"")</f>
        <v>E</v>
      </c>
    </row>
    <row r="452" spans="1:12" x14ac:dyDescent="0.3">
      <c r="A452" s="1" t="str">
        <f t="shared" si="7"/>
        <v>113827.000.00 Lime-a-Way Extra doos 2x5 l</v>
      </c>
      <c r="B452" s="1" t="s">
        <v>1008</v>
      </c>
      <c r="C452" s="1" t="s">
        <v>1009</v>
      </c>
      <c r="D452" s="1" t="s">
        <v>147</v>
      </c>
      <c r="E452" s="1" t="str">
        <f>IFERROR(VLOOKUP(B452,Blad1!A:H,2,FALSE),"")</f>
        <v>Fosforzuur, oplossing</v>
      </c>
      <c r="F452" s="1" t="e" cm="1">
        <f t="array" aca="1" ref="F452" ca="1">VBAProject.Module1.TekstTussenHaakjes(E452)</f>
        <v>#NAME?</v>
      </c>
      <c r="G452" s="1">
        <f>IFERROR(VLOOKUP(B452,Blad1!A:H,3,FALSE),"")</f>
        <v>1805</v>
      </c>
      <c r="H452" s="1" t="str">
        <f>IFERROR(VLOOKUP(B452,Blad1!A:H,4,FALSE),"")</f>
        <v>III</v>
      </c>
      <c r="I452" s="1" t="str">
        <f>IFERROR(VLOOKUP(B452,Blad1!A:H,5,FALSE),"")</f>
        <v>8</v>
      </c>
      <c r="J452" s="1" t="str">
        <f>IFERROR(VLOOKUP(B452,Blad1!A:H,6,FALSE),"")</f>
        <v/>
      </c>
      <c r="K452" s="1" t="str">
        <f>IFERROR(VLOOKUP(B452,Blad1!A:H,7,FALSE),"")</f>
        <v>J</v>
      </c>
      <c r="L452" s="1" t="str">
        <f>IFERROR(VLOOKUP(B452,Blad1!A:H,8,FALSE),"")</f>
        <v>E</v>
      </c>
    </row>
    <row r="453" spans="1:12" x14ac:dyDescent="0.3">
      <c r="A453" s="1" t="str">
        <f t="shared" si="7"/>
        <v>113828.000.00 Lime-a-Way Extra doos 4x1 l</v>
      </c>
      <c r="B453" s="1" t="s">
        <v>1010</v>
      </c>
      <c r="C453" s="1" t="s">
        <v>1009</v>
      </c>
      <c r="D453" s="1" t="s">
        <v>338</v>
      </c>
      <c r="E453" s="1" t="str">
        <f>IFERROR(VLOOKUP(B453,Blad1!A:H,2,FALSE),"")</f>
        <v>Fosforzuur, oplossing</v>
      </c>
      <c r="F453" s="1" t="e" cm="1">
        <f t="array" aca="1" ref="F453" ca="1">VBAProject.Module1.TekstTussenHaakjes(E453)</f>
        <v>#NAME?</v>
      </c>
      <c r="G453" s="1">
        <f>IFERROR(VLOOKUP(B453,Blad1!A:H,3,FALSE),"")</f>
        <v>1805</v>
      </c>
      <c r="H453" s="1" t="str">
        <f>IFERROR(VLOOKUP(B453,Blad1!A:H,4,FALSE),"")</f>
        <v>III</v>
      </c>
      <c r="I453" s="1" t="str">
        <f>IFERROR(VLOOKUP(B453,Blad1!A:H,5,FALSE),"")</f>
        <v>8</v>
      </c>
      <c r="J453" s="1" t="str">
        <f>IFERROR(VLOOKUP(B453,Blad1!A:H,6,FALSE),"")</f>
        <v/>
      </c>
      <c r="K453" s="1" t="str">
        <f>IFERROR(VLOOKUP(B453,Blad1!A:H,7,FALSE),"")</f>
        <v>J</v>
      </c>
      <c r="L453" s="1" t="str">
        <f>IFERROR(VLOOKUP(B453,Blad1!A:H,8,FALSE),"")</f>
        <v>E</v>
      </c>
    </row>
    <row r="454" spans="1:12" x14ac:dyDescent="0.3">
      <c r="A454" s="1" t="str">
        <f t="shared" si="7"/>
        <v>113829.000.00 Topmatic Crystal Special can 12 kg</v>
      </c>
      <c r="B454" s="1" t="s">
        <v>1011</v>
      </c>
      <c r="C454" s="1" t="s">
        <v>1012</v>
      </c>
      <c r="D454" s="1" t="s">
        <v>136</v>
      </c>
      <c r="E454" s="1" t="str">
        <f>IFERROR(VLOOKUP(B454,Blad1!A:H,2,FALSE),"")</f>
        <v>Natriumhydroxide, oplossing</v>
      </c>
      <c r="F454" s="1" t="e" cm="1">
        <f t="array" aca="1" ref="F454" ca="1">VBAProject.Module1.TekstTussenHaakjes(E454)</f>
        <v>#NAME?</v>
      </c>
      <c r="G454" s="1">
        <f>IFERROR(VLOOKUP(B454,Blad1!A:H,3,FALSE),"")</f>
        <v>1824</v>
      </c>
      <c r="H454" s="1" t="str">
        <f>IFERROR(VLOOKUP(B454,Blad1!A:H,4,FALSE),"")</f>
        <v>II</v>
      </c>
      <c r="I454" s="1" t="str">
        <f>IFERROR(VLOOKUP(B454,Blad1!A:H,5,FALSE),"")</f>
        <v>8</v>
      </c>
      <c r="J454" s="1" t="str">
        <f>IFERROR(VLOOKUP(B454,Blad1!A:H,6,FALSE),"")</f>
        <v/>
      </c>
      <c r="K454" s="1" t="str">
        <f>IFERROR(VLOOKUP(B454,Blad1!A:H,7,FALSE),"")</f>
        <v>N</v>
      </c>
      <c r="L454" s="1" t="str">
        <f>IFERROR(VLOOKUP(B454,Blad1!A:H,8,FALSE),"")</f>
        <v>E</v>
      </c>
    </row>
    <row r="455" spans="1:12" x14ac:dyDescent="0.3">
      <c r="A455" s="1" t="str">
        <f t="shared" si="7"/>
        <v>113830.000.00 Apex Presoak doos 3x1,8 kg</v>
      </c>
      <c r="B455" s="1" t="s">
        <v>1013</v>
      </c>
      <c r="C455" s="1" t="s">
        <v>1014</v>
      </c>
      <c r="D455" s="1" t="s">
        <v>1015</v>
      </c>
      <c r="E455" s="1" t="str">
        <f>IFERROR(VLOOKUP(B455,Blad1!A:H,2,FALSE),"")</f>
        <v/>
      </c>
      <c r="F455" s="1" t="e" cm="1">
        <f t="array" aca="1" ref="F455" ca="1">VBAProject.Module1.TekstTussenHaakjes(E455)</f>
        <v>#NAME?</v>
      </c>
      <c r="G455" s="1" t="str">
        <f>IFERROR(VLOOKUP(B455,Blad1!A:H,3,FALSE),"")</f>
        <v/>
      </c>
      <c r="H455" s="1" t="str">
        <f>IFERROR(VLOOKUP(B455,Blad1!A:H,4,FALSE),"")</f>
        <v/>
      </c>
      <c r="I455" s="1" t="str">
        <f>IFERROR(VLOOKUP(B455,Blad1!A:H,5,FALSE),"")</f>
        <v/>
      </c>
      <c r="J455" s="1" t="str">
        <f>IFERROR(VLOOKUP(B455,Blad1!A:H,6,FALSE),"")</f>
        <v/>
      </c>
      <c r="K455" s="1" t="str">
        <f>IFERROR(VLOOKUP(B455,Blad1!A:H,7,FALSE),"")</f>
        <v/>
      </c>
      <c r="L455" s="1" t="str">
        <f>IFERROR(VLOOKUP(B455,Blad1!A:H,8,FALSE),"")</f>
        <v/>
      </c>
    </row>
    <row r="456" spans="1:12" x14ac:dyDescent="0.3">
      <c r="A456" s="1" t="str">
        <f t="shared" si="7"/>
        <v>113831.000.00 Apex Power Xtreme doos 4x3 kg</v>
      </c>
      <c r="B456" s="1" t="s">
        <v>1016</v>
      </c>
      <c r="C456" s="1" t="s">
        <v>1017</v>
      </c>
      <c r="D456" s="1" t="s">
        <v>1018</v>
      </c>
      <c r="E456" s="1" t="str">
        <f>IFERROR(VLOOKUP(B456,Blad1!A:H,2,FALSE),"")</f>
        <v>Milieugevaarlijke vaste stof, N.E.G (troclosene sodium, dihydrate)</v>
      </c>
      <c r="F456" s="1" t="e" cm="1">
        <f t="array" aca="1" ref="F456" ca="1">VBAProject.Module1.TekstTussenHaakjes(E456)</f>
        <v>#NAME?</v>
      </c>
      <c r="G456" s="1">
        <f>IFERROR(VLOOKUP(B456,Blad1!A:H,3,FALSE),"")</f>
        <v>3077</v>
      </c>
      <c r="H456" s="1" t="str">
        <f>IFERROR(VLOOKUP(B456,Blad1!A:H,4,FALSE),"")</f>
        <v>III</v>
      </c>
      <c r="I456" s="1" t="str">
        <f>IFERROR(VLOOKUP(B456,Blad1!A:H,5,FALSE),"")</f>
        <v>9</v>
      </c>
      <c r="J456" s="1" t="str">
        <f>IFERROR(VLOOKUP(B456,Blad1!A:H,6,FALSE),"")</f>
        <v/>
      </c>
      <c r="K456" s="1" t="str">
        <f>IFERROR(VLOOKUP(B456,Blad1!A:H,7,FALSE),"")</f>
        <v>N</v>
      </c>
      <c r="L456" s="1" t="str">
        <f>IFERROR(VLOOKUP(B456,Blad1!A:H,8,FALSE),"")</f>
        <v>E</v>
      </c>
    </row>
    <row r="457" spans="1:12" x14ac:dyDescent="0.3">
      <c r="A457" s="1" t="str">
        <f t="shared" si="7"/>
        <v>113832.000.00 Trump Hydro Special doos 4x5 l</v>
      </c>
      <c r="B457" s="1" t="s">
        <v>1019</v>
      </c>
      <c r="C457" s="1" t="s">
        <v>1020</v>
      </c>
      <c r="D457" s="1" t="s">
        <v>125</v>
      </c>
      <c r="E457" s="1" t="str">
        <f>IFERROR(VLOOKUP(B457,Blad1!A:H,2,FALSE),"")</f>
        <v>Natriumhydroxide, oplossing</v>
      </c>
      <c r="F457" s="1" t="e" cm="1">
        <f t="array" aca="1" ref="F457" ca="1">VBAProject.Module1.TekstTussenHaakjes(E457)</f>
        <v>#NAME?</v>
      </c>
      <c r="G457" s="1">
        <f>IFERROR(VLOOKUP(B457,Blad1!A:H,3,FALSE),"")</f>
        <v>1824</v>
      </c>
      <c r="H457" s="1" t="str">
        <f>IFERROR(VLOOKUP(B457,Blad1!A:H,4,FALSE),"")</f>
        <v>II</v>
      </c>
      <c r="I457" s="1" t="str">
        <f>IFERROR(VLOOKUP(B457,Blad1!A:H,5,FALSE),"")</f>
        <v>8</v>
      </c>
      <c r="J457" s="1" t="str">
        <f>IFERROR(VLOOKUP(B457,Blad1!A:H,6,FALSE),"")</f>
        <v/>
      </c>
      <c r="K457" s="1" t="str">
        <f>IFERROR(VLOOKUP(B457,Blad1!A:H,7,FALSE),"")</f>
        <v>N</v>
      </c>
      <c r="L457" s="1" t="str">
        <f>IFERROR(VLOOKUP(B457,Blad1!A:H,8,FALSE),"")</f>
        <v>E</v>
      </c>
    </row>
    <row r="458" spans="1:12" x14ac:dyDescent="0.3">
      <c r="A458" s="1" t="str">
        <f t="shared" si="7"/>
        <v>113833.000.00 Apex Rinse N doos 2x1,1 kg</v>
      </c>
      <c r="B458" s="1" t="s">
        <v>1021</v>
      </c>
      <c r="C458" s="1" t="s">
        <v>1022</v>
      </c>
      <c r="D458" s="1" t="s">
        <v>1003</v>
      </c>
      <c r="E458" s="1" t="str">
        <f>IFERROR(VLOOKUP(B458,Blad1!A:H,2,FALSE),"")</f>
        <v/>
      </c>
      <c r="F458" s="1" t="e" cm="1">
        <f t="array" aca="1" ref="F458" ca="1">VBAProject.Module1.TekstTussenHaakjes(E458)</f>
        <v>#NAME?</v>
      </c>
      <c r="G458" s="1" t="str">
        <f>IFERROR(VLOOKUP(B458,Blad1!A:H,3,FALSE),"")</f>
        <v/>
      </c>
      <c r="H458" s="1" t="str">
        <f>IFERROR(VLOOKUP(B458,Blad1!A:H,4,FALSE),"")</f>
        <v/>
      </c>
      <c r="I458" s="1" t="str">
        <f>IFERROR(VLOOKUP(B458,Blad1!A:H,5,FALSE),"")</f>
        <v/>
      </c>
      <c r="J458" s="1" t="str">
        <f>IFERROR(VLOOKUP(B458,Blad1!A:H,6,FALSE),"")</f>
        <v/>
      </c>
      <c r="K458" s="1" t="str">
        <f>IFERROR(VLOOKUP(B458,Blad1!A:H,7,FALSE),"")</f>
        <v/>
      </c>
      <c r="L458" s="1" t="str">
        <f>IFERROR(VLOOKUP(B458,Blad1!A:H,8,FALSE),"")</f>
        <v/>
      </c>
    </row>
    <row r="459" spans="1:12" x14ac:dyDescent="0.3">
      <c r="A459" s="1" t="str">
        <f t="shared" si="7"/>
        <v>113834.000.00 Trump XL Special doos 4x5 l</v>
      </c>
      <c r="B459" s="1" t="s">
        <v>1023</v>
      </c>
      <c r="C459" s="1" t="s">
        <v>1024</v>
      </c>
      <c r="D459" s="1" t="s">
        <v>125</v>
      </c>
      <c r="E459" s="1" t="str">
        <f>IFERROR(VLOOKUP(B459,Blad1!A:H,2,FALSE),"")</f>
        <v>Natriumhydroxide, oplossing</v>
      </c>
      <c r="F459" s="1" t="e" cm="1">
        <f t="array" aca="1" ref="F459" ca="1">VBAProject.Module1.TekstTussenHaakjes(E459)</f>
        <v>#NAME?</v>
      </c>
      <c r="G459" s="1">
        <f>IFERROR(VLOOKUP(B459,Blad1!A:H,3,FALSE),"")</f>
        <v>1824</v>
      </c>
      <c r="H459" s="1" t="str">
        <f>IFERROR(VLOOKUP(B459,Blad1!A:H,4,FALSE),"")</f>
        <v>II</v>
      </c>
      <c r="I459" s="1" t="str">
        <f>IFERROR(VLOOKUP(B459,Blad1!A:H,5,FALSE),"")</f>
        <v>8</v>
      </c>
      <c r="J459" s="1" t="str">
        <f>IFERROR(VLOOKUP(B459,Blad1!A:H,6,FALSE),"")</f>
        <v/>
      </c>
      <c r="K459" s="1" t="str">
        <f>IFERROR(VLOOKUP(B459,Blad1!A:H,7,FALSE),"")</f>
        <v>N</v>
      </c>
      <c r="L459" s="1" t="str">
        <f>IFERROR(VLOOKUP(B459,Blad1!A:H,8,FALSE),"")</f>
        <v>E</v>
      </c>
    </row>
    <row r="460" spans="1:12" x14ac:dyDescent="0.3">
      <c r="A460" s="1" t="str">
        <f t="shared" si="7"/>
        <v>113835.000.00 Toprinse Jet doos 2x5 l</v>
      </c>
      <c r="B460" s="1" t="s">
        <v>1025</v>
      </c>
      <c r="C460" s="1" t="s">
        <v>1026</v>
      </c>
      <c r="D460" s="1" t="s">
        <v>147</v>
      </c>
      <c r="E460" s="1" t="str">
        <f>IFERROR(VLOOKUP(B460,Blad1!A:H,2,FALSE),"")</f>
        <v/>
      </c>
      <c r="F460" s="1" t="e" cm="1">
        <f t="array" aca="1" ref="F460" ca="1">VBAProject.Module1.TekstTussenHaakjes(E460)</f>
        <v>#NAME?</v>
      </c>
      <c r="G460" s="1" t="str">
        <f>IFERROR(VLOOKUP(B460,Blad1!A:H,3,FALSE),"")</f>
        <v/>
      </c>
      <c r="H460" s="1" t="str">
        <f>IFERROR(VLOOKUP(B460,Blad1!A:H,4,FALSE),"")</f>
        <v/>
      </c>
      <c r="I460" s="1" t="str">
        <f>IFERROR(VLOOKUP(B460,Blad1!A:H,5,FALSE),"")</f>
        <v/>
      </c>
      <c r="J460" s="1" t="str">
        <f>IFERROR(VLOOKUP(B460,Blad1!A:H,6,FALSE),"")</f>
        <v/>
      </c>
      <c r="K460" s="1" t="str">
        <f>IFERROR(VLOOKUP(B460,Blad1!A:H,7,FALSE),"")</f>
        <v/>
      </c>
      <c r="L460" s="1" t="str">
        <f>IFERROR(VLOOKUP(B460,Blad1!A:H,8,FALSE),"")</f>
        <v/>
      </c>
    </row>
    <row r="461" spans="1:12" x14ac:dyDescent="0.3">
      <c r="A461" s="1" t="str">
        <f t="shared" si="7"/>
        <v>113836.000.00 Aquanta TH can 25 kg</v>
      </c>
      <c r="B461" s="1" t="s">
        <v>1027</v>
      </c>
      <c r="C461" s="1" t="s">
        <v>1028</v>
      </c>
      <c r="D461" s="1" t="s">
        <v>51</v>
      </c>
      <c r="E461" s="1" t="str">
        <f>IFERROR(VLOOKUP(B461,Blad1!A:H,2,FALSE),"")</f>
        <v>KALIUMHYDROXIDE, OPLOSSING</v>
      </c>
      <c r="F461" s="1" t="e" cm="1">
        <f t="array" aca="1" ref="F461" ca="1">VBAProject.Module1.TekstTussenHaakjes(E461)</f>
        <v>#NAME?</v>
      </c>
      <c r="G461" s="1">
        <f>IFERROR(VLOOKUP(B461,Blad1!A:H,3,FALSE),"")</f>
        <v>1814</v>
      </c>
      <c r="H461" s="1" t="str">
        <f>IFERROR(VLOOKUP(B461,Blad1!A:H,4,FALSE),"")</f>
        <v>II</v>
      </c>
      <c r="I461" s="1" t="str">
        <f>IFERROR(VLOOKUP(B461,Blad1!A:H,5,FALSE),"")</f>
        <v>8</v>
      </c>
      <c r="J461" s="1" t="str">
        <f>IFERROR(VLOOKUP(B461,Blad1!A:H,6,FALSE),"")</f>
        <v/>
      </c>
      <c r="K461" s="1" t="str">
        <f>IFERROR(VLOOKUP(B461,Blad1!A:H,7,FALSE),"")</f>
        <v>N</v>
      </c>
      <c r="L461" s="1" t="str">
        <f>IFERROR(VLOOKUP(B461,Blad1!A:H,8,FALSE),"")</f>
        <v>E</v>
      </c>
    </row>
    <row r="462" spans="1:12" x14ac:dyDescent="0.3">
      <c r="A462" s="1" t="str">
        <f t="shared" si="7"/>
        <v>113837.000.00 Aquanta TH vat 250 kg</v>
      </c>
      <c r="B462" s="1" t="s">
        <v>1029</v>
      </c>
      <c r="C462" s="1" t="s">
        <v>1028</v>
      </c>
      <c r="D462" s="1" t="s">
        <v>67</v>
      </c>
      <c r="E462" s="1" t="str">
        <f>IFERROR(VLOOKUP(B462,Blad1!A:H,2,FALSE),"")</f>
        <v>KALIUMHYDROXIDE, OPLOSSING</v>
      </c>
      <c r="F462" s="1" t="e" cm="1">
        <f t="array" aca="1" ref="F462" ca="1">VBAProject.Module1.TekstTussenHaakjes(E462)</f>
        <v>#NAME?</v>
      </c>
      <c r="G462" s="1">
        <f>IFERROR(VLOOKUP(B462,Blad1!A:H,3,FALSE),"")</f>
        <v>1814</v>
      </c>
      <c r="H462" s="1" t="str">
        <f>IFERROR(VLOOKUP(B462,Blad1!A:H,4,FALSE),"")</f>
        <v>II</v>
      </c>
      <c r="I462" s="1" t="str">
        <f>IFERROR(VLOOKUP(B462,Blad1!A:H,5,FALSE),"")</f>
        <v>8</v>
      </c>
      <c r="J462" s="1" t="str">
        <f>IFERROR(VLOOKUP(B462,Blad1!A:H,6,FALSE),"")</f>
        <v/>
      </c>
      <c r="K462" s="1" t="str">
        <f>IFERROR(VLOOKUP(B462,Blad1!A:H,7,FALSE),"")</f>
        <v>N</v>
      </c>
      <c r="L462" s="1" t="str">
        <f>IFERROR(VLOOKUP(B462,Blad1!A:H,8,FALSE),"")</f>
        <v>E</v>
      </c>
    </row>
    <row r="463" spans="1:12" x14ac:dyDescent="0.3">
      <c r="A463" s="1" t="str">
        <f t="shared" si="7"/>
        <v>113838.000.00 Apex Manual Detergent doos 2x1,36 kg</v>
      </c>
      <c r="B463" s="1" t="s">
        <v>1030</v>
      </c>
      <c r="C463" s="1" t="s">
        <v>1031</v>
      </c>
      <c r="D463" s="1" t="s">
        <v>1032</v>
      </c>
      <c r="E463" s="1" t="str">
        <f>IFERROR(VLOOKUP(B463,Blad1!A:H,2,FALSE),"")</f>
        <v/>
      </c>
      <c r="F463" s="1" t="e" cm="1">
        <f t="array" aca="1" ref="F463" ca="1">VBAProject.Module1.TekstTussenHaakjes(E463)</f>
        <v>#NAME?</v>
      </c>
      <c r="G463" s="1" t="str">
        <f>IFERROR(VLOOKUP(B463,Blad1!A:H,3,FALSE),"")</f>
        <v/>
      </c>
      <c r="H463" s="1" t="str">
        <f>IFERROR(VLOOKUP(B463,Blad1!A:H,4,FALSE),"")</f>
        <v/>
      </c>
      <c r="I463" s="1" t="str">
        <f>IFERROR(VLOOKUP(B463,Blad1!A:H,5,FALSE),"")</f>
        <v/>
      </c>
      <c r="J463" s="1" t="str">
        <f>IFERROR(VLOOKUP(B463,Blad1!A:H,6,FALSE),"")</f>
        <v/>
      </c>
      <c r="K463" s="1" t="str">
        <f>IFERROR(VLOOKUP(B463,Blad1!A:H,7,FALSE),"")</f>
        <v/>
      </c>
      <c r="L463" s="1" t="str">
        <f>IFERROR(VLOOKUP(B463,Blad1!A:H,8,FALSE),"")</f>
        <v/>
      </c>
    </row>
    <row r="464" spans="1:12" x14ac:dyDescent="0.3">
      <c r="A464" s="1" t="str">
        <f t="shared" si="7"/>
        <v>113839.000.00 Apex Metal Protection doos 4x3.1 kg</v>
      </c>
      <c r="B464" s="1" t="s">
        <v>1033</v>
      </c>
      <c r="C464" s="1" t="s">
        <v>1034</v>
      </c>
      <c r="D464" s="1" t="s">
        <v>1035</v>
      </c>
      <c r="E464" s="1" t="str">
        <f>IFERROR(VLOOKUP(B464,Blad1!A:H,2,FALSE),"")</f>
        <v/>
      </c>
      <c r="F464" s="1" t="e" cm="1">
        <f t="array" aca="1" ref="F464" ca="1">VBAProject.Module1.TekstTussenHaakjes(E464)</f>
        <v>#NAME?</v>
      </c>
      <c r="G464" s="1" t="str">
        <f>IFERROR(VLOOKUP(B464,Blad1!A:H,3,FALSE),"")</f>
        <v/>
      </c>
      <c r="H464" s="1" t="str">
        <f>IFERROR(VLOOKUP(B464,Blad1!A:H,4,FALSE),"")</f>
        <v/>
      </c>
      <c r="I464" s="1" t="str">
        <f>IFERROR(VLOOKUP(B464,Blad1!A:H,5,FALSE),"")</f>
        <v/>
      </c>
      <c r="J464" s="1" t="str">
        <f>IFERROR(VLOOKUP(B464,Blad1!A:H,6,FALSE),"")</f>
        <v/>
      </c>
      <c r="K464" s="1" t="str">
        <f>IFERROR(VLOOKUP(B464,Blad1!A:H,7,FALSE),"")</f>
        <v/>
      </c>
      <c r="L464" s="1" t="str">
        <f>IFERROR(VLOOKUP(B464,Blad1!A:H,8,FALSE),"")</f>
        <v/>
      </c>
    </row>
    <row r="465" spans="1:12" x14ac:dyDescent="0.3">
      <c r="A465" s="1" t="str">
        <f t="shared" si="7"/>
        <v>113840.000.00 Apex Pot &amp; Pan Soak doos 3x2.27 kg</v>
      </c>
      <c r="B465" s="1" t="s">
        <v>1036</v>
      </c>
      <c r="C465" s="1" t="s">
        <v>1037</v>
      </c>
      <c r="D465" s="1" t="s">
        <v>1038</v>
      </c>
      <c r="E465" s="1" t="str">
        <f>IFERROR(VLOOKUP(B465,Blad1!A:H,2,FALSE),"")</f>
        <v/>
      </c>
      <c r="F465" s="1" t="e" cm="1">
        <f t="array" aca="1" ref="F465" ca="1">VBAProject.Module1.TekstTussenHaakjes(E465)</f>
        <v>#NAME?</v>
      </c>
      <c r="G465" s="1" t="str">
        <f>IFERROR(VLOOKUP(B465,Blad1!A:H,3,FALSE),"")</f>
        <v/>
      </c>
      <c r="H465" s="1" t="str">
        <f>IFERROR(VLOOKUP(B465,Blad1!A:H,4,FALSE),"")</f>
        <v/>
      </c>
      <c r="I465" s="1" t="str">
        <f>IFERROR(VLOOKUP(B465,Blad1!A:H,5,FALSE),"")</f>
        <v/>
      </c>
      <c r="J465" s="1" t="str">
        <f>IFERROR(VLOOKUP(B465,Blad1!A:H,6,FALSE),"")</f>
        <v/>
      </c>
      <c r="K465" s="1" t="str">
        <f>IFERROR(VLOOKUP(B465,Blad1!A:H,7,FALSE),"")</f>
        <v/>
      </c>
      <c r="L465" s="1" t="str">
        <f>IFERROR(VLOOKUP(B465,Blad1!A:H,8,FALSE),"")</f>
        <v/>
      </c>
    </row>
    <row r="466" spans="1:12" x14ac:dyDescent="0.3">
      <c r="A466" s="1" t="str">
        <f t="shared" si="7"/>
        <v>113841.000.00 Apex Power doos 4x3.1 kg</v>
      </c>
      <c r="B466" s="1" t="s">
        <v>1039</v>
      </c>
      <c r="C466" s="1" t="s">
        <v>1040</v>
      </c>
      <c r="D466" s="1" t="s">
        <v>1035</v>
      </c>
      <c r="E466" s="1" t="str">
        <f>IFERROR(VLOOKUP(B466,Blad1!A:H,2,FALSE),"")</f>
        <v/>
      </c>
      <c r="F466" s="1" t="e" cm="1">
        <f t="array" aca="1" ref="F466" ca="1">VBAProject.Module1.TekstTussenHaakjes(E466)</f>
        <v>#NAME?</v>
      </c>
      <c r="G466" s="1" t="str">
        <f>IFERROR(VLOOKUP(B466,Blad1!A:H,3,FALSE),"")</f>
        <v/>
      </c>
      <c r="H466" s="1" t="str">
        <f>IFERROR(VLOOKUP(B466,Blad1!A:H,4,FALSE),"")</f>
        <v/>
      </c>
      <c r="I466" s="1" t="str">
        <f>IFERROR(VLOOKUP(B466,Blad1!A:H,5,FALSE),"")</f>
        <v/>
      </c>
      <c r="J466" s="1" t="str">
        <f>IFERROR(VLOOKUP(B466,Blad1!A:H,6,FALSE),"")</f>
        <v/>
      </c>
      <c r="K466" s="1" t="str">
        <f>IFERROR(VLOOKUP(B466,Blad1!A:H,7,FALSE),"")</f>
        <v/>
      </c>
      <c r="L466" s="1" t="str">
        <f>IFERROR(VLOOKUP(B466,Blad1!A:H,8,FALSE),"")</f>
        <v/>
      </c>
    </row>
    <row r="467" spans="1:12" x14ac:dyDescent="0.3">
      <c r="A467" s="1" t="str">
        <f t="shared" si="7"/>
        <v>113842.000.00 Apex Power NC doos 4x3 kg</v>
      </c>
      <c r="B467" s="1" t="s">
        <v>1041</v>
      </c>
      <c r="C467" s="1" t="s">
        <v>1042</v>
      </c>
      <c r="D467" s="1" t="s">
        <v>1018</v>
      </c>
      <c r="E467" s="1" t="str">
        <f>IFERROR(VLOOKUP(B467,Blad1!A:H,2,FALSE),"")</f>
        <v/>
      </c>
      <c r="F467" s="1" t="e" cm="1">
        <f t="array" aca="1" ref="F467" ca="1">VBAProject.Module1.TekstTussenHaakjes(E467)</f>
        <v>#NAME?</v>
      </c>
      <c r="G467" s="1" t="str">
        <f>IFERROR(VLOOKUP(B467,Blad1!A:H,3,FALSE),"")</f>
        <v/>
      </c>
      <c r="H467" s="1" t="str">
        <f>IFERROR(VLOOKUP(B467,Blad1!A:H,4,FALSE),"")</f>
        <v/>
      </c>
      <c r="I467" s="1" t="str">
        <f>IFERROR(VLOOKUP(B467,Blad1!A:H,5,FALSE),"")</f>
        <v/>
      </c>
      <c r="J467" s="1" t="str">
        <f>IFERROR(VLOOKUP(B467,Blad1!A:H,6,FALSE),"")</f>
        <v/>
      </c>
      <c r="K467" s="1" t="str">
        <f>IFERROR(VLOOKUP(B467,Blad1!A:H,7,FALSE),"")</f>
        <v/>
      </c>
      <c r="L467" s="1" t="str">
        <f>IFERROR(VLOOKUP(B467,Blad1!A:H,8,FALSE),"")</f>
        <v/>
      </c>
    </row>
    <row r="468" spans="1:12" x14ac:dyDescent="0.3">
      <c r="A468" s="1" t="str">
        <f t="shared" si="7"/>
        <v>113843.000.00 Apex Power Xtra doos 4x3 kg</v>
      </c>
      <c r="B468" s="1" t="s">
        <v>1043</v>
      </c>
      <c r="C468" s="1" t="s">
        <v>1044</v>
      </c>
      <c r="D468" s="1" t="s">
        <v>1018</v>
      </c>
      <c r="E468" s="1" t="str">
        <f>IFERROR(VLOOKUP(B468,Blad1!A:H,2,FALSE),"")</f>
        <v/>
      </c>
      <c r="F468" s="1" t="e" cm="1">
        <f t="array" aca="1" ref="F468" ca="1">VBAProject.Module1.TekstTussenHaakjes(E468)</f>
        <v>#NAME?</v>
      </c>
      <c r="G468" s="1" t="str">
        <f>IFERROR(VLOOKUP(B468,Blad1!A:H,3,FALSE),"")</f>
        <v/>
      </c>
      <c r="H468" s="1" t="str">
        <f>IFERROR(VLOOKUP(B468,Blad1!A:H,4,FALSE),"")</f>
        <v/>
      </c>
      <c r="I468" s="1" t="str">
        <f>IFERROR(VLOOKUP(B468,Blad1!A:H,5,FALSE),"")</f>
        <v/>
      </c>
      <c r="J468" s="1" t="str">
        <f>IFERROR(VLOOKUP(B468,Blad1!A:H,6,FALSE),"")</f>
        <v/>
      </c>
      <c r="K468" s="1" t="str">
        <f>IFERROR(VLOOKUP(B468,Blad1!A:H,7,FALSE),"")</f>
        <v/>
      </c>
      <c r="L468" s="1" t="str">
        <f>IFERROR(VLOOKUP(B468,Blad1!A:H,8,FALSE),"")</f>
        <v/>
      </c>
    </row>
    <row r="469" spans="1:12" x14ac:dyDescent="0.3">
      <c r="A469" s="1" t="str">
        <f t="shared" si="7"/>
        <v>113844.000.00 Apex Rinse HD doos 2x1.1 kg</v>
      </c>
      <c r="B469" s="1" t="s">
        <v>1045</v>
      </c>
      <c r="C469" s="1" t="s">
        <v>1046</v>
      </c>
      <c r="D469" s="1" t="s">
        <v>1047</v>
      </c>
      <c r="E469" s="1" t="str">
        <f>IFERROR(VLOOKUP(B469,Blad1!A:H,2,FALSE),"")</f>
        <v/>
      </c>
      <c r="F469" s="1" t="e" cm="1">
        <f t="array" aca="1" ref="F469" ca="1">VBAProject.Module1.TekstTussenHaakjes(E469)</f>
        <v>#NAME?</v>
      </c>
      <c r="G469" s="1" t="str">
        <f>IFERROR(VLOOKUP(B469,Blad1!A:H,3,FALSE),"")</f>
        <v/>
      </c>
      <c r="H469" s="1" t="str">
        <f>IFERROR(VLOOKUP(B469,Blad1!A:H,4,FALSE),"")</f>
        <v/>
      </c>
      <c r="I469" s="1" t="str">
        <f>IFERROR(VLOOKUP(B469,Blad1!A:H,5,FALSE),"")</f>
        <v/>
      </c>
      <c r="J469" s="1" t="str">
        <f>IFERROR(VLOOKUP(B469,Blad1!A:H,6,FALSE),"")</f>
        <v/>
      </c>
      <c r="K469" s="1" t="str">
        <f>IFERROR(VLOOKUP(B469,Blad1!A:H,7,FALSE),"")</f>
        <v/>
      </c>
      <c r="L469" s="1" t="str">
        <f>IFERROR(VLOOKUP(B469,Blad1!A:H,8,FALSE),"")</f>
        <v/>
      </c>
    </row>
    <row r="470" spans="1:12" x14ac:dyDescent="0.3">
      <c r="A470" s="1" t="str">
        <f t="shared" si="7"/>
        <v>113847.000.00 Assure Powder doos 6x2.4 kg</v>
      </c>
      <c r="B470" s="1" t="s">
        <v>1048</v>
      </c>
      <c r="C470" s="1" t="s">
        <v>1049</v>
      </c>
      <c r="D470" s="1" t="s">
        <v>1050</v>
      </c>
      <c r="E470" s="1" t="str">
        <f>IFERROR(VLOOKUP(B470,Blad1!A:H,2,FALSE),"")</f>
        <v/>
      </c>
      <c r="F470" s="1" t="e" cm="1">
        <f t="array" aca="1" ref="F470" ca="1">VBAProject.Module1.TekstTussenHaakjes(E470)</f>
        <v>#NAME?</v>
      </c>
      <c r="G470" s="1" t="str">
        <f>IFERROR(VLOOKUP(B470,Blad1!A:H,3,FALSE),"")</f>
        <v/>
      </c>
      <c r="H470" s="1" t="str">
        <f>IFERROR(VLOOKUP(B470,Blad1!A:H,4,FALSE),"")</f>
        <v/>
      </c>
      <c r="I470" s="1" t="str">
        <f>IFERROR(VLOOKUP(B470,Blad1!A:H,5,FALSE),"")</f>
        <v/>
      </c>
      <c r="J470" s="1" t="str">
        <f>IFERROR(VLOOKUP(B470,Blad1!A:H,6,FALSE),"")</f>
        <v/>
      </c>
      <c r="K470" s="1" t="str">
        <f>IFERROR(VLOOKUP(B470,Blad1!A:H,7,FALSE),"")</f>
        <v/>
      </c>
      <c r="L470" s="1" t="str">
        <f>IFERROR(VLOOKUP(B470,Blad1!A:H,8,FALSE),"")</f>
        <v/>
      </c>
    </row>
    <row r="471" spans="1:12" x14ac:dyDescent="0.3">
      <c r="A471" s="1" t="str">
        <f t="shared" si="7"/>
        <v>113848.000.00 Dishguard 71 doos 2x5 l</v>
      </c>
      <c r="B471" s="1" t="s">
        <v>1051</v>
      </c>
      <c r="C471" s="1" t="s">
        <v>1052</v>
      </c>
      <c r="D471" s="1" t="s">
        <v>147</v>
      </c>
      <c r="E471" s="1" t="str">
        <f>IFERROR(VLOOKUP(B471,Blad1!A:H,2,FALSE),"")</f>
        <v>ETHANOL, OPLOSSING</v>
      </c>
      <c r="F471" s="1" t="e" cm="1">
        <f t="array" aca="1" ref="F471" ca="1">VBAProject.Module1.TekstTussenHaakjes(E471)</f>
        <v>#NAME?</v>
      </c>
      <c r="G471" s="1">
        <f>IFERROR(VLOOKUP(B471,Blad1!A:H,3,FALSE),"")</f>
        <v>1170</v>
      </c>
      <c r="H471" s="1" t="str">
        <f>IFERROR(VLOOKUP(B471,Blad1!A:H,4,FALSE),"")</f>
        <v>III</v>
      </c>
      <c r="I471" s="1" t="str">
        <f>IFERROR(VLOOKUP(B471,Blad1!A:H,5,FALSE),"")</f>
        <v>3</v>
      </c>
      <c r="J471" s="1" t="str">
        <f>IFERROR(VLOOKUP(B471,Blad1!A:H,6,FALSE),"")</f>
        <v/>
      </c>
      <c r="K471" s="1" t="str">
        <f>IFERROR(VLOOKUP(B471,Blad1!A:H,7,FALSE),"")</f>
        <v>N</v>
      </c>
      <c r="L471" s="1" t="str">
        <f>IFERROR(VLOOKUP(B471,Blad1!A:H,8,FALSE),"")</f>
        <v>D/E</v>
      </c>
    </row>
    <row r="472" spans="1:12" x14ac:dyDescent="0.3">
      <c r="A472" s="1" t="str">
        <f t="shared" si="7"/>
        <v>113849.000.00 Dishguard 71 doos 4x1 l</v>
      </c>
      <c r="B472" s="1" t="s">
        <v>1053</v>
      </c>
      <c r="C472" s="1" t="s">
        <v>1052</v>
      </c>
      <c r="D472" s="1" t="s">
        <v>338</v>
      </c>
      <c r="E472" s="1" t="str">
        <f>IFERROR(VLOOKUP(B472,Blad1!A:H,2,FALSE),"")</f>
        <v>ETHANOL, OPLOSSING</v>
      </c>
      <c r="F472" s="1" t="e" cm="1">
        <f t="array" aca="1" ref="F472" ca="1">VBAProject.Module1.TekstTussenHaakjes(E472)</f>
        <v>#NAME?</v>
      </c>
      <c r="G472" s="1">
        <f>IFERROR(VLOOKUP(B472,Blad1!A:H,3,FALSE),"")</f>
        <v>1170</v>
      </c>
      <c r="H472" s="1" t="str">
        <f>IFERROR(VLOOKUP(B472,Blad1!A:H,4,FALSE),"")</f>
        <v>III</v>
      </c>
      <c r="I472" s="1" t="str">
        <f>IFERROR(VLOOKUP(B472,Blad1!A:H,5,FALSE),"")</f>
        <v>3</v>
      </c>
      <c r="J472" s="1" t="str">
        <f>IFERROR(VLOOKUP(B472,Blad1!A:H,6,FALSE),"")</f>
        <v/>
      </c>
      <c r="K472" s="1" t="str">
        <f>IFERROR(VLOOKUP(B472,Blad1!A:H,7,FALSE),"")</f>
        <v>N</v>
      </c>
      <c r="L472" s="1" t="str">
        <f>IFERROR(VLOOKUP(B472,Blad1!A:H,8,FALSE),"")</f>
        <v>D/E</v>
      </c>
    </row>
    <row r="473" spans="1:12" x14ac:dyDescent="0.3">
      <c r="A473" s="1" t="str">
        <f t="shared" si="7"/>
        <v>113850.000.00 Guardian Blitz doos 6x2.4 kg</v>
      </c>
      <c r="B473" s="1" t="s">
        <v>1054</v>
      </c>
      <c r="C473" s="1" t="s">
        <v>1055</v>
      </c>
      <c r="D473" s="1" t="s">
        <v>1050</v>
      </c>
      <c r="E473" s="1" t="str">
        <f>IFERROR(VLOOKUP(B473,Blad1!A:H,2,FALSE),"")</f>
        <v>NATRIUMHYDROXIDE, VAST</v>
      </c>
      <c r="F473" s="1" t="e" cm="1">
        <f t="array" aca="1" ref="F473" ca="1">VBAProject.Module1.TekstTussenHaakjes(E473)</f>
        <v>#NAME?</v>
      </c>
      <c r="G473" s="1">
        <f>IFERROR(VLOOKUP(B473,Blad1!A:H,3,FALSE),"")</f>
        <v>1823</v>
      </c>
      <c r="H473" s="1" t="str">
        <f>IFERROR(VLOOKUP(B473,Blad1!A:H,4,FALSE),"")</f>
        <v>II</v>
      </c>
      <c r="I473" s="1" t="str">
        <f>IFERROR(VLOOKUP(B473,Blad1!A:H,5,FALSE),"")</f>
        <v>8</v>
      </c>
      <c r="J473" s="1" t="str">
        <f>IFERROR(VLOOKUP(B473,Blad1!A:H,6,FALSE),"")</f>
        <v/>
      </c>
      <c r="K473" s="1" t="str">
        <f>IFERROR(VLOOKUP(B473,Blad1!A:H,7,FALSE),"")</f>
        <v>N</v>
      </c>
      <c r="L473" s="1" t="str">
        <f>IFERROR(VLOOKUP(B473,Blad1!A:H,8,FALSE),"")</f>
        <v>E</v>
      </c>
    </row>
    <row r="474" spans="1:12" x14ac:dyDescent="0.3">
      <c r="A474" s="1" t="str">
        <f t="shared" si="7"/>
        <v>113851.000.00 Star Glass can 6 l</v>
      </c>
      <c r="B474" s="1" t="s">
        <v>1056</v>
      </c>
      <c r="C474" s="1" t="s">
        <v>1057</v>
      </c>
      <c r="D474" s="1" t="s">
        <v>711</v>
      </c>
      <c r="E474" s="1" t="str">
        <f>IFERROR(VLOOKUP(B474,Blad1!A:H,2,FALSE),"")</f>
        <v/>
      </c>
      <c r="F474" s="1" t="e" cm="1">
        <f t="array" aca="1" ref="F474" ca="1">VBAProject.Module1.TekstTussenHaakjes(E474)</f>
        <v>#NAME?</v>
      </c>
      <c r="G474" s="1" t="str">
        <f>IFERROR(VLOOKUP(B474,Blad1!A:H,3,FALSE),"")</f>
        <v/>
      </c>
      <c r="H474" s="1" t="str">
        <f>IFERROR(VLOOKUP(B474,Blad1!A:H,4,FALSE),"")</f>
        <v/>
      </c>
      <c r="I474" s="1" t="str">
        <f>IFERROR(VLOOKUP(B474,Blad1!A:H,5,FALSE),"")</f>
        <v/>
      </c>
      <c r="J474" s="1" t="str">
        <f>IFERROR(VLOOKUP(B474,Blad1!A:H,6,FALSE),"")</f>
        <v/>
      </c>
      <c r="K474" s="1" t="str">
        <f>IFERROR(VLOOKUP(B474,Blad1!A:H,7,FALSE),"")</f>
        <v/>
      </c>
      <c r="L474" s="1" t="str">
        <f>IFERROR(VLOOKUP(B474,Blad1!A:H,8,FALSE),"")</f>
        <v/>
      </c>
    </row>
    <row r="475" spans="1:12" x14ac:dyDescent="0.3">
      <c r="A475" s="1" t="str">
        <f t="shared" si="7"/>
        <v>113852.000.00 Aquanta TP can 20 kg</v>
      </c>
      <c r="B475" s="1" t="s">
        <v>1058</v>
      </c>
      <c r="C475" s="1" t="s">
        <v>1059</v>
      </c>
      <c r="D475" s="1" t="s">
        <v>110</v>
      </c>
      <c r="E475" s="1" t="str">
        <f>IFERROR(VLOOKUP(B475,Blad1!A:H,2,FALSE),"")</f>
        <v/>
      </c>
      <c r="F475" s="1" t="e" cm="1">
        <f t="array" aca="1" ref="F475" ca="1">VBAProject.Module1.TekstTussenHaakjes(E475)</f>
        <v>#NAME?</v>
      </c>
      <c r="G475" s="1" t="str">
        <f>IFERROR(VLOOKUP(B475,Blad1!A:H,3,FALSE),"")</f>
        <v/>
      </c>
      <c r="H475" s="1" t="str">
        <f>IFERROR(VLOOKUP(B475,Blad1!A:H,4,FALSE),"")</f>
        <v/>
      </c>
      <c r="I475" s="1" t="str">
        <f>IFERROR(VLOOKUP(B475,Blad1!A:H,5,FALSE),"")</f>
        <v/>
      </c>
      <c r="J475" s="1" t="str">
        <f>IFERROR(VLOOKUP(B475,Blad1!A:H,6,FALSE),"")</f>
        <v/>
      </c>
      <c r="K475" s="1" t="str">
        <f>IFERROR(VLOOKUP(B475,Blad1!A:H,7,FALSE),"")</f>
        <v/>
      </c>
      <c r="L475" s="1" t="str">
        <f>IFERROR(VLOOKUP(B475,Blad1!A:H,8,FALSE),"")</f>
        <v/>
      </c>
    </row>
    <row r="476" spans="1:12" x14ac:dyDescent="0.3">
      <c r="A476" s="1" t="str">
        <f t="shared" si="7"/>
        <v>113854.000.00 Clint GL can 22 kg</v>
      </c>
      <c r="B476" s="1" t="s">
        <v>1060</v>
      </c>
      <c r="C476" s="1" t="s">
        <v>1061</v>
      </c>
      <c r="D476" s="1" t="s">
        <v>36</v>
      </c>
      <c r="E476" s="1" t="str">
        <f>IFERROR(VLOOKUP(B476,Blad1!A:H,2,FALSE),"")</f>
        <v>Brandbare vloeistof, bijtend, N.E.G. (kaliumhydroxide, isoprpanol)</v>
      </c>
      <c r="F476" s="1" t="e" cm="1">
        <f t="array" aca="1" ref="F476" ca="1">VBAProject.Module1.TekstTussenHaakjes(E476)</f>
        <v>#NAME?</v>
      </c>
      <c r="G476" s="1">
        <f>IFERROR(VLOOKUP(B476,Blad1!A:H,3,FALSE),"")</f>
        <v>2924</v>
      </c>
      <c r="H476" s="1" t="str">
        <f>IFERROR(VLOOKUP(B476,Blad1!A:H,4,FALSE),"")</f>
        <v>III</v>
      </c>
      <c r="I476" s="1" t="str">
        <f>IFERROR(VLOOKUP(B476,Blad1!A:H,5,FALSE),"")</f>
        <v>3</v>
      </c>
      <c r="J476" s="1" t="str">
        <f>IFERROR(VLOOKUP(B476,Blad1!A:H,6,FALSE),"")</f>
        <v>8</v>
      </c>
      <c r="K476" s="1" t="str">
        <f>IFERROR(VLOOKUP(B476,Blad1!A:H,7,FALSE),"")</f>
        <v>N</v>
      </c>
      <c r="L476" s="1" t="str">
        <f>IFERROR(VLOOKUP(B476,Blad1!A:H,8,FALSE),"")</f>
        <v>D/E</v>
      </c>
    </row>
    <row r="477" spans="1:12" x14ac:dyDescent="0.3">
      <c r="A477" s="1" t="str">
        <f t="shared" si="7"/>
        <v>113855.000.00 Clint GL can 12 kg</v>
      </c>
      <c r="B477" s="1" t="s">
        <v>1062</v>
      </c>
      <c r="C477" s="1" t="s">
        <v>1061</v>
      </c>
      <c r="D477" s="1" t="s">
        <v>136</v>
      </c>
      <c r="E477" s="1" t="str">
        <f>IFERROR(VLOOKUP(B477,Blad1!A:H,2,FALSE),"")</f>
        <v>Brandbare vloeistof, bijtend, N.E.G. (kaliumhydroxide, isopropanol)</v>
      </c>
      <c r="F477" s="1" t="e" cm="1">
        <f t="array" aca="1" ref="F477" ca="1">VBAProject.Module1.TekstTussenHaakjes(E477)</f>
        <v>#NAME?</v>
      </c>
      <c r="G477" s="1">
        <f>IFERROR(VLOOKUP(B477,Blad1!A:H,3,FALSE),"")</f>
        <v>2924</v>
      </c>
      <c r="H477" s="1" t="str">
        <f>IFERROR(VLOOKUP(B477,Blad1!A:H,4,FALSE),"")</f>
        <v>III</v>
      </c>
      <c r="I477" s="1" t="str">
        <f>IFERROR(VLOOKUP(B477,Blad1!A:H,5,FALSE),"")</f>
        <v>3</v>
      </c>
      <c r="J477" s="1" t="str">
        <f>IFERROR(VLOOKUP(B477,Blad1!A:H,6,FALSE),"")</f>
        <v>8</v>
      </c>
      <c r="K477" s="1" t="str">
        <f>IFERROR(VLOOKUP(B477,Blad1!A:H,7,FALSE),"")</f>
        <v>N</v>
      </c>
      <c r="L477" s="1" t="str">
        <f>IFERROR(VLOOKUP(B477,Blad1!A:H,8,FALSE),"")</f>
        <v>D/E</v>
      </c>
    </row>
    <row r="478" spans="1:12" x14ac:dyDescent="0.3">
      <c r="A478" s="1" t="str">
        <f t="shared" si="7"/>
        <v>113856.000.00 Riksol doos 4x5 l</v>
      </c>
      <c r="B478" s="1" t="s">
        <v>1063</v>
      </c>
      <c r="C478" s="1" t="s">
        <v>1064</v>
      </c>
      <c r="D478" s="1" t="s">
        <v>125</v>
      </c>
      <c r="E478" s="1" t="str">
        <f>IFERROR(VLOOKUP(B478,Blad1!A:H,2,FALSE),"")</f>
        <v/>
      </c>
      <c r="F478" s="1" t="e" cm="1">
        <f t="array" aca="1" ref="F478" ca="1">VBAProject.Module1.TekstTussenHaakjes(E478)</f>
        <v>#NAME?</v>
      </c>
      <c r="G478" s="1" t="str">
        <f>IFERROR(VLOOKUP(B478,Blad1!A:H,3,FALSE),"")</f>
        <v/>
      </c>
      <c r="H478" s="1" t="str">
        <f>IFERROR(VLOOKUP(B478,Blad1!A:H,4,FALSE),"")</f>
        <v/>
      </c>
      <c r="I478" s="1" t="str">
        <f>IFERROR(VLOOKUP(B478,Blad1!A:H,5,FALSE),"")</f>
        <v/>
      </c>
      <c r="J478" s="1" t="str">
        <f>IFERROR(VLOOKUP(B478,Blad1!A:H,6,FALSE),"")</f>
        <v/>
      </c>
      <c r="K478" s="1" t="str">
        <f>IFERROR(VLOOKUP(B478,Blad1!A:H,7,FALSE),"")</f>
        <v/>
      </c>
      <c r="L478" s="1" t="str">
        <f>IFERROR(VLOOKUP(B478,Blad1!A:H,8,FALSE),"")</f>
        <v/>
      </c>
    </row>
    <row r="479" spans="1:12" x14ac:dyDescent="0.3">
      <c r="A479" s="1" t="str">
        <f t="shared" si="7"/>
        <v>113857.000.00 Imi Top doos 12x1 l</v>
      </c>
      <c r="B479" s="1" t="s">
        <v>1065</v>
      </c>
      <c r="C479" s="1" t="s">
        <v>1066</v>
      </c>
      <c r="D479" s="1" t="s">
        <v>149</v>
      </c>
      <c r="E479" s="1" t="str">
        <f>IFERROR(VLOOKUP(B479,Blad1!A:H,2,FALSE),"")</f>
        <v/>
      </c>
      <c r="F479" s="1" t="e" cm="1">
        <f t="array" aca="1" ref="F479" ca="1">VBAProject.Module1.TekstTussenHaakjes(E479)</f>
        <v>#NAME?</v>
      </c>
      <c r="G479" s="1" t="str">
        <f>IFERROR(VLOOKUP(B479,Blad1!A:H,3,FALSE),"")</f>
        <v/>
      </c>
      <c r="H479" s="1" t="str">
        <f>IFERROR(VLOOKUP(B479,Blad1!A:H,4,FALSE),"")</f>
        <v/>
      </c>
      <c r="I479" s="1" t="str">
        <f>IFERROR(VLOOKUP(B479,Blad1!A:H,5,FALSE),"")</f>
        <v/>
      </c>
      <c r="J479" s="1" t="str">
        <f>IFERROR(VLOOKUP(B479,Blad1!A:H,6,FALSE),"")</f>
        <v/>
      </c>
      <c r="K479" s="1" t="str">
        <f>IFERROR(VLOOKUP(B479,Blad1!A:H,7,FALSE),"")</f>
        <v/>
      </c>
      <c r="L479" s="1" t="str">
        <f>IFERROR(VLOOKUP(B479,Blad1!A:H,8,FALSE),"")</f>
        <v/>
      </c>
    </row>
    <row r="480" spans="1:12" x14ac:dyDescent="0.3">
      <c r="A480" s="1" t="str">
        <f t="shared" si="7"/>
        <v>113858.000.00 Imi Top doos 2x5 l</v>
      </c>
      <c r="B480" s="1" t="s">
        <v>1067</v>
      </c>
      <c r="C480" s="1" t="s">
        <v>1066</v>
      </c>
      <c r="D480" s="1" t="s">
        <v>147</v>
      </c>
      <c r="E480" s="1" t="str">
        <f>IFERROR(VLOOKUP(B480,Blad1!A:H,2,FALSE),"")</f>
        <v/>
      </c>
      <c r="F480" s="1" t="e" cm="1">
        <f t="array" aca="1" ref="F480" ca="1">VBAProject.Module1.TekstTussenHaakjes(E480)</f>
        <v>#NAME?</v>
      </c>
      <c r="G480" s="1" t="str">
        <f>IFERROR(VLOOKUP(B480,Blad1!A:H,3,FALSE),"")</f>
        <v/>
      </c>
      <c r="H480" s="1" t="str">
        <f>IFERROR(VLOOKUP(B480,Blad1!A:H,4,FALSE),"")</f>
        <v/>
      </c>
      <c r="I480" s="1" t="str">
        <f>IFERROR(VLOOKUP(B480,Blad1!A:H,5,FALSE),"")</f>
        <v/>
      </c>
      <c r="J480" s="1" t="str">
        <f>IFERROR(VLOOKUP(B480,Blad1!A:H,6,FALSE),"")</f>
        <v/>
      </c>
      <c r="K480" s="1" t="str">
        <f>IFERROR(VLOOKUP(B480,Blad1!A:H,7,FALSE),"")</f>
        <v/>
      </c>
      <c r="L480" s="1" t="str">
        <f>IFERROR(VLOOKUP(B480,Blad1!A:H,8,FALSE),"")</f>
        <v/>
      </c>
    </row>
    <row r="481" spans="1:12" x14ac:dyDescent="0.3">
      <c r="A481" s="1" t="str">
        <f t="shared" si="7"/>
        <v>113859.000.00 Clint KF 200 can 22 kg</v>
      </c>
      <c r="B481" s="1" t="s">
        <v>1068</v>
      </c>
      <c r="C481" s="1" t="s">
        <v>1069</v>
      </c>
      <c r="D481" s="1" t="s">
        <v>36</v>
      </c>
      <c r="E481" s="1" t="str">
        <f>IFERROR(VLOOKUP(B481,Blad1!A:H,2,FALSE),"")</f>
        <v/>
      </c>
      <c r="F481" s="1" t="e" cm="1">
        <f t="array" aca="1" ref="F481" ca="1">VBAProject.Module1.TekstTussenHaakjes(E481)</f>
        <v>#NAME?</v>
      </c>
      <c r="G481" s="1" t="str">
        <f>IFERROR(VLOOKUP(B481,Blad1!A:H,3,FALSE),"")</f>
        <v/>
      </c>
      <c r="H481" s="1" t="str">
        <f>IFERROR(VLOOKUP(B481,Blad1!A:H,4,FALSE),"")</f>
        <v/>
      </c>
      <c r="I481" s="1" t="str">
        <f>IFERROR(VLOOKUP(B481,Blad1!A:H,5,FALSE),"")</f>
        <v/>
      </c>
      <c r="J481" s="1" t="str">
        <f>IFERROR(VLOOKUP(B481,Blad1!A:H,6,FALSE),"")</f>
        <v/>
      </c>
      <c r="K481" s="1" t="str">
        <f>IFERROR(VLOOKUP(B481,Blad1!A:H,7,FALSE),"")</f>
        <v/>
      </c>
      <c r="L481" s="1" t="str">
        <f>IFERROR(VLOOKUP(B481,Blad1!A:H,8,FALSE),"")</f>
        <v/>
      </c>
    </row>
    <row r="482" spans="1:12" x14ac:dyDescent="0.3">
      <c r="A482" s="1" t="str">
        <f t="shared" si="7"/>
        <v>113860.000.00 Clint KF 200 can 11 kg</v>
      </c>
      <c r="B482" s="1" t="s">
        <v>1070</v>
      </c>
      <c r="C482" s="1" t="s">
        <v>1069</v>
      </c>
      <c r="D482" s="1" t="s">
        <v>133</v>
      </c>
      <c r="E482" s="1" t="str">
        <f>IFERROR(VLOOKUP(B482,Blad1!A:H,2,FALSE),"")</f>
        <v/>
      </c>
      <c r="F482" s="1" t="e" cm="1">
        <f t="array" aca="1" ref="F482" ca="1">VBAProject.Module1.TekstTussenHaakjes(E482)</f>
        <v>#NAME?</v>
      </c>
      <c r="G482" s="1" t="str">
        <f>IFERROR(VLOOKUP(B482,Blad1!A:H,3,FALSE),"")</f>
        <v/>
      </c>
      <c r="H482" s="1" t="str">
        <f>IFERROR(VLOOKUP(B482,Blad1!A:H,4,FALSE),"")</f>
        <v/>
      </c>
      <c r="I482" s="1" t="str">
        <f>IFERROR(VLOOKUP(B482,Blad1!A:H,5,FALSE),"")</f>
        <v/>
      </c>
      <c r="J482" s="1" t="str">
        <f>IFERROR(VLOOKUP(B482,Blad1!A:H,6,FALSE),"")</f>
        <v/>
      </c>
      <c r="K482" s="1" t="str">
        <f>IFERROR(VLOOKUP(B482,Blad1!A:H,7,FALSE),"")</f>
        <v/>
      </c>
      <c r="L482" s="1" t="str">
        <f>IFERROR(VLOOKUP(B482,Blad1!A:H,8,FALSE),"")</f>
        <v/>
      </c>
    </row>
    <row r="483" spans="1:12" x14ac:dyDescent="0.3">
      <c r="A483" s="1" t="str">
        <f t="shared" si="7"/>
        <v>113861.000.00 Clint KF 200 vat 230 kg</v>
      </c>
      <c r="B483" s="1" t="s">
        <v>1071</v>
      </c>
      <c r="C483" s="1" t="s">
        <v>1069</v>
      </c>
      <c r="D483" s="1" t="s">
        <v>87</v>
      </c>
      <c r="E483" s="1" t="str">
        <f>IFERROR(VLOOKUP(B483,Blad1!A:H,2,FALSE),"")</f>
        <v/>
      </c>
      <c r="F483" s="1" t="e" cm="1">
        <f t="array" aca="1" ref="F483" ca="1">VBAProject.Module1.TekstTussenHaakjes(E483)</f>
        <v>#NAME?</v>
      </c>
      <c r="G483" s="1" t="str">
        <f>IFERROR(VLOOKUP(B483,Blad1!A:H,3,FALSE),"")</f>
        <v/>
      </c>
      <c r="H483" s="1" t="str">
        <f>IFERROR(VLOOKUP(B483,Blad1!A:H,4,FALSE),"")</f>
        <v/>
      </c>
      <c r="I483" s="1" t="str">
        <f>IFERROR(VLOOKUP(B483,Blad1!A:H,5,FALSE),"")</f>
        <v/>
      </c>
      <c r="J483" s="1" t="str">
        <f>IFERROR(VLOOKUP(B483,Blad1!A:H,6,FALSE),"")</f>
        <v/>
      </c>
      <c r="K483" s="1" t="str">
        <f>IFERROR(VLOOKUP(B483,Blad1!A:H,7,FALSE),"")</f>
        <v/>
      </c>
      <c r="L483" s="1" t="str">
        <f>IFERROR(VLOOKUP(B483,Blad1!A:H,8,FALSE),"")</f>
        <v/>
      </c>
    </row>
    <row r="484" spans="1:12" x14ac:dyDescent="0.3">
      <c r="A484" s="1" t="str">
        <f t="shared" si="7"/>
        <v>113862.000.00 Brial Top doos 12x1 l</v>
      </c>
      <c r="B484" s="1" t="s">
        <v>1072</v>
      </c>
      <c r="C484" s="1" t="s">
        <v>1073</v>
      </c>
      <c r="D484" s="1" t="s">
        <v>149</v>
      </c>
      <c r="E484" s="1" t="str">
        <f>IFERROR(VLOOKUP(B484,Blad1!A:H,2,FALSE),"")</f>
        <v/>
      </c>
      <c r="F484" s="1" t="e" cm="1">
        <f t="array" aca="1" ref="F484" ca="1">VBAProject.Module1.TekstTussenHaakjes(E484)</f>
        <v>#NAME?</v>
      </c>
      <c r="G484" s="1" t="str">
        <f>IFERROR(VLOOKUP(B484,Blad1!A:H,3,FALSE),"")</f>
        <v/>
      </c>
      <c r="H484" s="1" t="str">
        <f>IFERROR(VLOOKUP(B484,Blad1!A:H,4,FALSE),"")</f>
        <v/>
      </c>
      <c r="I484" s="1" t="str">
        <f>IFERROR(VLOOKUP(B484,Blad1!A:H,5,FALSE),"")</f>
        <v/>
      </c>
      <c r="J484" s="1" t="str">
        <f>IFERROR(VLOOKUP(B484,Blad1!A:H,6,FALSE),"")</f>
        <v/>
      </c>
      <c r="K484" s="1" t="str">
        <f>IFERROR(VLOOKUP(B484,Blad1!A:H,7,FALSE),"")</f>
        <v/>
      </c>
      <c r="L484" s="1" t="str">
        <f>IFERROR(VLOOKUP(B484,Blad1!A:H,8,FALSE),"")</f>
        <v/>
      </c>
    </row>
    <row r="485" spans="1:12" x14ac:dyDescent="0.3">
      <c r="A485" s="1" t="str">
        <f t="shared" si="7"/>
        <v>113863.000.00 Brial Top doos 2x5 l</v>
      </c>
      <c r="B485" s="1" t="s">
        <v>1074</v>
      </c>
      <c r="C485" s="1" t="s">
        <v>1073</v>
      </c>
      <c r="D485" s="1" t="s">
        <v>147</v>
      </c>
      <c r="E485" s="1" t="str">
        <f>IFERROR(VLOOKUP(B485,Blad1!A:H,2,FALSE),"")</f>
        <v/>
      </c>
      <c r="F485" s="1" t="e" cm="1">
        <f t="array" aca="1" ref="F485" ca="1">VBAProject.Module1.TekstTussenHaakjes(E485)</f>
        <v>#NAME?</v>
      </c>
      <c r="G485" s="1" t="str">
        <f>IFERROR(VLOOKUP(B485,Blad1!A:H,3,FALSE),"")</f>
        <v/>
      </c>
      <c r="H485" s="1" t="str">
        <f>IFERROR(VLOOKUP(B485,Blad1!A:H,4,FALSE),"")</f>
        <v/>
      </c>
      <c r="I485" s="1" t="str">
        <f>IFERROR(VLOOKUP(B485,Blad1!A:H,5,FALSE),"")</f>
        <v/>
      </c>
      <c r="J485" s="1" t="str">
        <f>IFERROR(VLOOKUP(B485,Blad1!A:H,6,FALSE),"")</f>
        <v/>
      </c>
      <c r="K485" s="1" t="str">
        <f>IFERROR(VLOOKUP(B485,Blad1!A:H,7,FALSE),"")</f>
        <v/>
      </c>
      <c r="L485" s="1" t="str">
        <f>IFERROR(VLOOKUP(B485,Blad1!A:H,8,FALSE),"")</f>
        <v/>
      </c>
    </row>
    <row r="486" spans="1:12" x14ac:dyDescent="0.3">
      <c r="A486" s="1" t="str">
        <f t="shared" si="7"/>
        <v>113867.000.00 Imi Ammonia doos 12x1 l</v>
      </c>
      <c r="B486" s="1" t="s">
        <v>1075</v>
      </c>
      <c r="C486" s="1" t="s">
        <v>1076</v>
      </c>
      <c r="D486" s="1" t="s">
        <v>149</v>
      </c>
      <c r="E486" s="1" t="str">
        <f>IFERROR(VLOOKUP(B486,Blad1!A:H,2,FALSE),"")</f>
        <v/>
      </c>
      <c r="F486" s="1" t="e" cm="1">
        <f t="array" aca="1" ref="F486" ca="1">VBAProject.Module1.TekstTussenHaakjes(E486)</f>
        <v>#NAME?</v>
      </c>
      <c r="G486" s="1" t="str">
        <f>IFERROR(VLOOKUP(B486,Blad1!A:H,3,FALSE),"")</f>
        <v/>
      </c>
      <c r="H486" s="1" t="str">
        <f>IFERROR(VLOOKUP(B486,Blad1!A:H,4,FALSE),"")</f>
        <v/>
      </c>
      <c r="I486" s="1" t="str">
        <f>IFERROR(VLOOKUP(B486,Blad1!A:H,5,FALSE),"")</f>
        <v/>
      </c>
      <c r="J486" s="1" t="str">
        <f>IFERROR(VLOOKUP(B486,Blad1!A:H,6,FALSE),"")</f>
        <v/>
      </c>
      <c r="K486" s="1" t="str">
        <f>IFERROR(VLOOKUP(B486,Blad1!A:H,7,FALSE),"")</f>
        <v/>
      </c>
      <c r="L486" s="1" t="str">
        <f>IFERROR(VLOOKUP(B486,Blad1!A:H,8,FALSE),"")</f>
        <v/>
      </c>
    </row>
    <row r="487" spans="1:12" x14ac:dyDescent="0.3">
      <c r="A487" s="1" t="str">
        <f t="shared" si="7"/>
        <v>113868.000.00 Imi Ammonia doos 2x5 l</v>
      </c>
      <c r="B487" s="1" t="s">
        <v>1077</v>
      </c>
      <c r="C487" s="1" t="s">
        <v>1076</v>
      </c>
      <c r="D487" s="1" t="s">
        <v>147</v>
      </c>
      <c r="E487" s="1" t="str">
        <f>IFERROR(VLOOKUP(B487,Blad1!A:H,2,FALSE),"")</f>
        <v/>
      </c>
      <c r="F487" s="1" t="e" cm="1">
        <f t="array" aca="1" ref="F487" ca="1">VBAProject.Module1.TekstTussenHaakjes(E487)</f>
        <v>#NAME?</v>
      </c>
      <c r="G487" s="1" t="str">
        <f>IFERROR(VLOOKUP(B487,Blad1!A:H,3,FALSE),"")</f>
        <v/>
      </c>
      <c r="H487" s="1" t="str">
        <f>IFERROR(VLOOKUP(B487,Blad1!A:H,4,FALSE),"")</f>
        <v/>
      </c>
      <c r="I487" s="1" t="str">
        <f>IFERROR(VLOOKUP(B487,Blad1!A:H,5,FALSE),"")</f>
        <v/>
      </c>
      <c r="J487" s="1" t="str">
        <f>IFERROR(VLOOKUP(B487,Blad1!A:H,6,FALSE),"")</f>
        <v/>
      </c>
      <c r="K487" s="1" t="str">
        <f>IFERROR(VLOOKUP(B487,Blad1!A:H,7,FALSE),"")</f>
        <v/>
      </c>
      <c r="L487" s="1" t="str">
        <f>IFERROR(VLOOKUP(B487,Blad1!A:H,8,FALSE),"")</f>
        <v/>
      </c>
    </row>
    <row r="488" spans="1:12" x14ac:dyDescent="0.3">
      <c r="A488" s="1" t="str">
        <f t="shared" si="7"/>
        <v>113869.000.00 Pripan doos 2x5 l</v>
      </c>
      <c r="B488" s="1" t="s">
        <v>1078</v>
      </c>
      <c r="C488" s="1" t="s">
        <v>1079</v>
      </c>
      <c r="D488" s="1" t="s">
        <v>147</v>
      </c>
      <c r="E488" s="1" t="str">
        <f>IFERROR(VLOOKUP(B488,Blad1!A:H,2,FALSE),"")</f>
        <v/>
      </c>
      <c r="F488" s="1" t="e" cm="1">
        <f t="array" aca="1" ref="F488" ca="1">VBAProject.Module1.TekstTussenHaakjes(E488)</f>
        <v>#NAME?</v>
      </c>
      <c r="G488" s="1" t="str">
        <f>IFERROR(VLOOKUP(B488,Blad1!A:H,3,FALSE),"")</f>
        <v/>
      </c>
      <c r="H488" s="1" t="str">
        <f>IFERROR(VLOOKUP(B488,Blad1!A:H,4,FALSE),"")</f>
        <v/>
      </c>
      <c r="I488" s="1" t="str">
        <f>IFERROR(VLOOKUP(B488,Blad1!A:H,5,FALSE),"")</f>
        <v/>
      </c>
      <c r="J488" s="1" t="str">
        <f>IFERROR(VLOOKUP(B488,Blad1!A:H,6,FALSE),"")</f>
        <v/>
      </c>
      <c r="K488" s="1" t="str">
        <f>IFERROR(VLOOKUP(B488,Blad1!A:H,7,FALSE),"")</f>
        <v/>
      </c>
      <c r="L488" s="1" t="str">
        <f>IFERROR(VLOOKUP(B488,Blad1!A:H,8,FALSE),"")</f>
        <v/>
      </c>
    </row>
    <row r="489" spans="1:12" x14ac:dyDescent="0.3">
      <c r="A489" s="1" t="str">
        <f t="shared" si="7"/>
        <v>113870.000.00 Pripan can 20 kg</v>
      </c>
      <c r="B489" s="1" t="s">
        <v>1080</v>
      </c>
      <c r="C489" s="1" t="s">
        <v>1079</v>
      </c>
      <c r="D489" s="1" t="s">
        <v>110</v>
      </c>
      <c r="E489" s="1" t="str">
        <f>IFERROR(VLOOKUP(B489,Blad1!A:H,2,FALSE),"")</f>
        <v/>
      </c>
      <c r="F489" s="1" t="e" cm="1">
        <f t="array" aca="1" ref="F489" ca="1">VBAProject.Module1.TekstTussenHaakjes(E489)</f>
        <v>#NAME?</v>
      </c>
      <c r="G489" s="1" t="str">
        <f>IFERROR(VLOOKUP(B489,Blad1!A:H,3,FALSE),"")</f>
        <v/>
      </c>
      <c r="H489" s="1" t="str">
        <f>IFERROR(VLOOKUP(B489,Blad1!A:H,4,FALSE),"")</f>
        <v/>
      </c>
      <c r="I489" s="1" t="str">
        <f>IFERROR(VLOOKUP(B489,Blad1!A:H,5,FALSE),"")</f>
        <v/>
      </c>
      <c r="J489" s="1" t="str">
        <f>IFERROR(VLOOKUP(B489,Blad1!A:H,6,FALSE),"")</f>
        <v/>
      </c>
      <c r="K489" s="1" t="str">
        <f>IFERROR(VLOOKUP(B489,Blad1!A:H,7,FALSE),"")</f>
        <v/>
      </c>
      <c r="L489" s="1" t="str">
        <f>IFERROR(VLOOKUP(B489,Blad1!A:H,8,FALSE),"")</f>
        <v/>
      </c>
    </row>
    <row r="490" spans="1:12" x14ac:dyDescent="0.3">
      <c r="A490" s="1" t="str">
        <f t="shared" si="7"/>
        <v>113871.000.00 Wash 'n Walk doos 2x5 l</v>
      </c>
      <c r="B490" s="1" t="s">
        <v>1081</v>
      </c>
      <c r="C490" s="1" t="s">
        <v>1082</v>
      </c>
      <c r="D490" s="1" t="s">
        <v>147</v>
      </c>
      <c r="E490" s="1" t="str">
        <f>IFERROR(VLOOKUP(B490,Blad1!A:H,2,FALSE),"")</f>
        <v/>
      </c>
      <c r="F490" s="1" t="e" cm="1">
        <f t="array" aca="1" ref="F490" ca="1">VBAProject.Module1.TekstTussenHaakjes(E490)</f>
        <v>#NAME?</v>
      </c>
      <c r="G490" s="1" t="str">
        <f>IFERROR(VLOOKUP(B490,Blad1!A:H,3,FALSE),"")</f>
        <v/>
      </c>
      <c r="H490" s="1" t="str">
        <f>IFERROR(VLOOKUP(B490,Blad1!A:H,4,FALSE),"")</f>
        <v/>
      </c>
      <c r="I490" s="1" t="str">
        <f>IFERROR(VLOOKUP(B490,Blad1!A:H,5,FALSE),"")</f>
        <v/>
      </c>
      <c r="J490" s="1" t="str">
        <f>IFERROR(VLOOKUP(B490,Blad1!A:H,6,FALSE),"")</f>
        <v/>
      </c>
      <c r="K490" s="1" t="str">
        <f>IFERROR(VLOOKUP(B490,Blad1!A:H,7,FALSE),"")</f>
        <v/>
      </c>
      <c r="L490" s="1" t="str">
        <f>IFERROR(VLOOKUP(B490,Blad1!A:H,8,FALSE),"")</f>
        <v/>
      </c>
    </row>
    <row r="491" spans="1:12" x14ac:dyDescent="0.3">
      <c r="A491" s="1" t="str">
        <f t="shared" si="7"/>
        <v>113872.000.00 Neomax GMS can 10 l</v>
      </c>
      <c r="B491" s="1" t="s">
        <v>1083</v>
      </c>
      <c r="C491" s="1" t="s">
        <v>1084</v>
      </c>
      <c r="D491" s="1" t="s">
        <v>942</v>
      </c>
      <c r="E491" s="1" t="str">
        <f>IFERROR(VLOOKUP(B491,Blad1!A:H,2,FALSE),"")</f>
        <v>Bijtende alkalische vloeistof, N.E.G. (kaliumhydroxide, silicic acid (h2sio3), dipotassium salt)</v>
      </c>
      <c r="F491" s="1" t="e" cm="1">
        <f t="array" aca="1" ref="F491" ca="1">VBAProject.Module1.TekstTussenHaakjes(E491)</f>
        <v>#NAME?</v>
      </c>
      <c r="G491" s="1">
        <f>IFERROR(VLOOKUP(B491,Blad1!A:H,3,FALSE),"")</f>
        <v>1719</v>
      </c>
      <c r="H491" s="1" t="str">
        <f>IFERROR(VLOOKUP(B491,Blad1!A:H,4,FALSE),"")</f>
        <v>III</v>
      </c>
      <c r="I491" s="1" t="str">
        <f>IFERROR(VLOOKUP(B491,Blad1!A:H,5,FALSE),"")</f>
        <v>8</v>
      </c>
      <c r="J491" s="1" t="str">
        <f>IFERROR(VLOOKUP(B491,Blad1!A:H,6,FALSE),"")</f>
        <v/>
      </c>
      <c r="K491" s="1" t="str">
        <f>IFERROR(VLOOKUP(B491,Blad1!A:H,7,FALSE),"")</f>
        <v>N</v>
      </c>
      <c r="L491" s="1" t="str">
        <f>IFERROR(VLOOKUP(B491,Blad1!A:H,8,FALSE),"")</f>
        <v>E</v>
      </c>
    </row>
    <row r="492" spans="1:12" x14ac:dyDescent="0.3">
      <c r="A492" s="1" t="str">
        <f t="shared" si="7"/>
        <v>113873.000.00 Neomax GMS vat 200 kg</v>
      </c>
      <c r="B492" s="1" t="s">
        <v>1085</v>
      </c>
      <c r="C492" s="1" t="s">
        <v>1084</v>
      </c>
      <c r="D492" s="1" t="s">
        <v>131</v>
      </c>
      <c r="E492" s="1" t="str">
        <f>IFERROR(VLOOKUP(B492,Blad1!A:H,2,FALSE),"")</f>
        <v>Bijtende alkalische vloeistof, N.E.G. (kaliumhydroxide, silicic acid (h2sio3), dipotassium salt)</v>
      </c>
      <c r="F492" s="1" t="e" cm="1">
        <f t="array" aca="1" ref="F492" ca="1">VBAProject.Module1.TekstTussenHaakjes(E492)</f>
        <v>#NAME?</v>
      </c>
      <c r="G492" s="1">
        <f>IFERROR(VLOOKUP(B492,Blad1!A:H,3,FALSE),"")</f>
        <v>1719</v>
      </c>
      <c r="H492" s="1" t="str">
        <f>IFERROR(VLOOKUP(B492,Blad1!A:H,4,FALSE),"")</f>
        <v>III</v>
      </c>
      <c r="I492" s="1" t="str">
        <f>IFERROR(VLOOKUP(B492,Blad1!A:H,5,FALSE),"")</f>
        <v>8</v>
      </c>
      <c r="J492" s="1" t="str">
        <f>IFERROR(VLOOKUP(B492,Blad1!A:H,6,FALSE),"")</f>
        <v/>
      </c>
      <c r="K492" s="1" t="str">
        <f>IFERROR(VLOOKUP(B492,Blad1!A:H,7,FALSE),"")</f>
        <v>N</v>
      </c>
      <c r="L492" s="1" t="str">
        <f>IFERROR(VLOOKUP(B492,Blad1!A:H,8,FALSE),"")</f>
        <v>E</v>
      </c>
    </row>
    <row r="493" spans="1:12" x14ac:dyDescent="0.3">
      <c r="A493" s="1" t="str">
        <f t="shared" si="7"/>
        <v>113874.000.00 Neomax BMR can 10 l</v>
      </c>
      <c r="B493" s="1" t="s">
        <v>1086</v>
      </c>
      <c r="C493" s="1" t="s">
        <v>1087</v>
      </c>
      <c r="D493" s="1" t="s">
        <v>942</v>
      </c>
      <c r="E493" s="1" t="str">
        <f>IFERROR(VLOOKUP(B493,Blad1!A:H,2,FALSE),"")</f>
        <v>Bijtende organische vloeistof, N.E.G. (monoethanolamine, limonenen)</v>
      </c>
      <c r="F493" s="1" t="e" cm="1">
        <f t="array" aca="1" ref="F493" ca="1">VBAProject.Module1.TekstTussenHaakjes(E493)</f>
        <v>#NAME?</v>
      </c>
      <c r="G493" s="1">
        <f>IFERROR(VLOOKUP(B493,Blad1!A:H,3,FALSE),"")</f>
        <v>3267</v>
      </c>
      <c r="H493" s="1" t="str">
        <f>IFERROR(VLOOKUP(B493,Blad1!A:H,4,FALSE),"")</f>
        <v>III</v>
      </c>
      <c r="I493" s="1" t="str">
        <f>IFERROR(VLOOKUP(B493,Blad1!A:H,5,FALSE),"")</f>
        <v>8</v>
      </c>
      <c r="J493" s="1" t="str">
        <f>IFERROR(VLOOKUP(B493,Blad1!A:H,6,FALSE),"")</f>
        <v/>
      </c>
      <c r="K493" s="1" t="str">
        <f>IFERROR(VLOOKUP(B493,Blad1!A:H,7,FALSE),"")</f>
        <v>N</v>
      </c>
      <c r="L493" s="1" t="str">
        <f>IFERROR(VLOOKUP(B493,Blad1!A:H,8,FALSE),"")</f>
        <v>E</v>
      </c>
    </row>
    <row r="494" spans="1:12" x14ac:dyDescent="0.3">
      <c r="A494" s="1" t="str">
        <f t="shared" si="7"/>
        <v>113875.000.00 Neomax C can 10 l</v>
      </c>
      <c r="B494" s="1" t="s">
        <v>1088</v>
      </c>
      <c r="C494" s="1" t="s">
        <v>1089</v>
      </c>
      <c r="D494" s="1" t="s">
        <v>942</v>
      </c>
      <c r="E494" s="1" t="str">
        <f>IFERROR(VLOOKUP(B494,Blad1!A:H,2,FALSE),"")</f>
        <v/>
      </c>
      <c r="F494" s="1" t="e" cm="1">
        <f t="array" aca="1" ref="F494" ca="1">VBAProject.Module1.TekstTussenHaakjes(E494)</f>
        <v>#NAME?</v>
      </c>
      <c r="G494" s="1" t="str">
        <f>IFERROR(VLOOKUP(B494,Blad1!A:H,3,FALSE),"")</f>
        <v/>
      </c>
      <c r="H494" s="1" t="str">
        <f>IFERROR(VLOOKUP(B494,Blad1!A:H,4,FALSE),"")</f>
        <v/>
      </c>
      <c r="I494" s="1" t="str">
        <f>IFERROR(VLOOKUP(B494,Blad1!A:H,5,FALSE),"")</f>
        <v/>
      </c>
      <c r="J494" s="1" t="str">
        <f>IFERROR(VLOOKUP(B494,Blad1!A:H,6,FALSE),"")</f>
        <v/>
      </c>
      <c r="K494" s="1" t="str">
        <f>IFERROR(VLOOKUP(B494,Blad1!A:H,7,FALSE),"")</f>
        <v/>
      </c>
      <c r="L494" s="1" t="str">
        <f>IFERROR(VLOOKUP(B494,Blad1!A:H,8,FALSE),"")</f>
        <v/>
      </c>
    </row>
    <row r="495" spans="1:12" x14ac:dyDescent="0.3">
      <c r="A495" s="1" t="str">
        <f t="shared" si="7"/>
        <v>113876.000.00 Carpet B doos 6x500 ml</v>
      </c>
      <c r="B495" s="1" t="s">
        <v>1090</v>
      </c>
      <c r="C495" s="1" t="s">
        <v>1091</v>
      </c>
      <c r="D495" s="1" t="s">
        <v>395</v>
      </c>
      <c r="E495" s="1" t="str">
        <f>IFERROR(VLOOKUP(B495,Blad1!A:H,2,FALSE),"")</f>
        <v>Brandbare vloeistof, N.E.G. ( isopropanol)</v>
      </c>
      <c r="F495" s="1" t="e" cm="1">
        <f t="array" aca="1" ref="F495" ca="1">VBAProject.Module1.TekstTussenHaakjes(E495)</f>
        <v>#NAME?</v>
      </c>
      <c r="G495" s="1">
        <f>IFERROR(VLOOKUP(B495,Blad1!A:H,3,FALSE),"")</f>
        <v>1993</v>
      </c>
      <c r="H495" s="1" t="str">
        <f>IFERROR(VLOOKUP(B495,Blad1!A:H,4,FALSE),"")</f>
        <v>III</v>
      </c>
      <c r="I495" s="1" t="str">
        <f>IFERROR(VLOOKUP(B495,Blad1!A:H,5,FALSE),"")</f>
        <v>3</v>
      </c>
      <c r="J495" s="1" t="str">
        <f>IFERROR(VLOOKUP(B495,Blad1!A:H,6,FALSE),"")</f>
        <v/>
      </c>
      <c r="K495" s="1" t="str">
        <f>IFERROR(VLOOKUP(B495,Blad1!A:H,7,FALSE),"")</f>
        <v>J</v>
      </c>
      <c r="L495" s="1" t="str">
        <f>IFERROR(VLOOKUP(B495,Blad1!A:H,8,FALSE),"")</f>
        <v>D/E</v>
      </c>
    </row>
    <row r="496" spans="1:12" x14ac:dyDescent="0.3">
      <c r="A496" s="1" t="str">
        <f t="shared" si="7"/>
        <v>113877.000.00 Neomax S can 10 l</v>
      </c>
      <c r="B496" s="1" t="s">
        <v>1092</v>
      </c>
      <c r="C496" s="1" t="s">
        <v>1093</v>
      </c>
      <c r="D496" s="1" t="s">
        <v>942</v>
      </c>
      <c r="E496" s="1" t="str">
        <f>IFERROR(VLOOKUP(B496,Blad1!A:H,2,FALSE),"")</f>
        <v/>
      </c>
      <c r="F496" s="1" t="e" cm="1">
        <f t="array" aca="1" ref="F496" ca="1">VBAProject.Module1.TekstTussenHaakjes(E496)</f>
        <v>#NAME?</v>
      </c>
      <c r="G496" s="1" t="str">
        <f>IFERROR(VLOOKUP(B496,Blad1!A:H,3,FALSE),"")</f>
        <v/>
      </c>
      <c r="H496" s="1" t="str">
        <f>IFERROR(VLOOKUP(B496,Blad1!A:H,4,FALSE),"")</f>
        <v/>
      </c>
      <c r="I496" s="1" t="str">
        <f>IFERROR(VLOOKUP(B496,Blad1!A:H,5,FALSE),"")</f>
        <v/>
      </c>
      <c r="J496" s="1" t="str">
        <f>IFERROR(VLOOKUP(B496,Blad1!A:H,6,FALSE),"")</f>
        <v/>
      </c>
      <c r="K496" s="1" t="str">
        <f>IFERROR(VLOOKUP(B496,Blad1!A:H,7,FALSE),"")</f>
        <v/>
      </c>
      <c r="L496" s="1" t="str">
        <f>IFERROR(VLOOKUP(B496,Blad1!A:H,8,FALSE),"")</f>
        <v/>
      </c>
    </row>
    <row r="497" spans="1:12" x14ac:dyDescent="0.3">
      <c r="A497" s="1" t="str">
        <f t="shared" si="7"/>
        <v>113878.000.00 Neomax I can 10 l</v>
      </c>
      <c r="B497" s="1" t="s">
        <v>1094</v>
      </c>
      <c r="C497" s="1" t="s">
        <v>1095</v>
      </c>
      <c r="D497" s="1" t="s">
        <v>942</v>
      </c>
      <c r="E497" s="1" t="str">
        <f>IFERROR(VLOOKUP(B497,Blad1!A:H,2,FALSE),"")</f>
        <v>Ethanolamine, oplossing</v>
      </c>
      <c r="F497" s="1" t="e" cm="1">
        <f t="array" aca="1" ref="F497" ca="1">VBAProject.Module1.TekstTussenHaakjes(E497)</f>
        <v>#NAME?</v>
      </c>
      <c r="G497" s="1">
        <f>IFERROR(VLOOKUP(B497,Blad1!A:H,3,FALSE),"")</f>
        <v>2491</v>
      </c>
      <c r="H497" s="1" t="str">
        <f>IFERROR(VLOOKUP(B497,Blad1!A:H,4,FALSE),"")</f>
        <v>III</v>
      </c>
      <c r="I497" s="1" t="str">
        <f>IFERROR(VLOOKUP(B497,Blad1!A:H,5,FALSE),"")</f>
        <v>8</v>
      </c>
      <c r="J497" s="1" t="str">
        <f>IFERROR(VLOOKUP(B497,Blad1!A:H,6,FALSE),"")</f>
        <v/>
      </c>
      <c r="K497" s="1" t="str">
        <f>IFERROR(VLOOKUP(B497,Blad1!A:H,7,FALSE),"")</f>
        <v>N</v>
      </c>
      <c r="L497" s="1" t="str">
        <f>IFERROR(VLOOKUP(B497,Blad1!A:H,8,FALSE),"")</f>
        <v>E</v>
      </c>
    </row>
    <row r="498" spans="1:12" x14ac:dyDescent="0.3">
      <c r="A498" s="1" t="str">
        <f t="shared" si="7"/>
        <v>113879.000.00 Carpet Spray-ex doos 2x5 l</v>
      </c>
      <c r="B498" s="1" t="s">
        <v>1096</v>
      </c>
      <c r="C498" s="1" t="s">
        <v>1097</v>
      </c>
      <c r="D498" s="1" t="s">
        <v>147</v>
      </c>
      <c r="E498" s="1" t="str">
        <f>IFERROR(VLOOKUP(B498,Blad1!A:H,2,FALSE),"")</f>
        <v/>
      </c>
      <c r="F498" s="1" t="e" cm="1">
        <f t="array" aca="1" ref="F498" ca="1">VBAProject.Module1.TekstTussenHaakjes(E498)</f>
        <v>#NAME?</v>
      </c>
      <c r="G498" s="1" t="str">
        <f>IFERROR(VLOOKUP(B498,Blad1!A:H,3,FALSE),"")</f>
        <v/>
      </c>
      <c r="H498" s="1" t="str">
        <f>IFERROR(VLOOKUP(B498,Blad1!A:H,4,FALSE),"")</f>
        <v/>
      </c>
      <c r="I498" s="1" t="str">
        <f>IFERROR(VLOOKUP(B498,Blad1!A:H,5,FALSE),"")</f>
        <v/>
      </c>
      <c r="J498" s="1" t="str">
        <f>IFERROR(VLOOKUP(B498,Blad1!A:H,6,FALSE),"")</f>
        <v/>
      </c>
      <c r="K498" s="1" t="str">
        <f>IFERROR(VLOOKUP(B498,Blad1!A:H,7,FALSE),"")</f>
        <v/>
      </c>
      <c r="L498" s="1" t="str">
        <f>IFERROR(VLOOKUP(B498,Blad1!A:H,8,FALSE),"")</f>
        <v/>
      </c>
    </row>
    <row r="499" spans="1:12" x14ac:dyDescent="0.3">
      <c r="A499" s="1" t="str">
        <f t="shared" si="7"/>
        <v>113880.000.00 Neomax N can 10 l</v>
      </c>
      <c r="B499" s="1" t="s">
        <v>1098</v>
      </c>
      <c r="C499" s="1" t="s">
        <v>1099</v>
      </c>
      <c r="D499" s="1" t="s">
        <v>942</v>
      </c>
      <c r="E499" s="1" t="str">
        <f>IFERROR(VLOOKUP(B499,Blad1!A:H,2,FALSE),"")</f>
        <v/>
      </c>
      <c r="F499" s="1" t="e" cm="1">
        <f t="array" aca="1" ref="F499" ca="1">VBAProject.Module1.TekstTussenHaakjes(E499)</f>
        <v>#NAME?</v>
      </c>
      <c r="G499" s="1" t="str">
        <f>IFERROR(VLOOKUP(B499,Blad1!A:H,3,FALSE),"")</f>
        <v/>
      </c>
      <c r="H499" s="1" t="str">
        <f>IFERROR(VLOOKUP(B499,Blad1!A:H,4,FALSE),"")</f>
        <v/>
      </c>
      <c r="I499" s="1" t="str">
        <f>IFERROR(VLOOKUP(B499,Blad1!A:H,5,FALSE),"")</f>
        <v/>
      </c>
      <c r="J499" s="1" t="str">
        <f>IFERROR(VLOOKUP(B499,Blad1!A:H,6,FALSE),"")</f>
        <v/>
      </c>
      <c r="K499" s="1" t="str">
        <f>IFERROR(VLOOKUP(B499,Blad1!A:H,7,FALSE),"")</f>
        <v/>
      </c>
      <c r="L499" s="1" t="str">
        <f>IFERROR(VLOOKUP(B499,Blad1!A:H,8,FALSE),"")</f>
        <v/>
      </c>
    </row>
    <row r="500" spans="1:12" x14ac:dyDescent="0.3">
      <c r="A500" s="1" t="str">
        <f t="shared" si="7"/>
        <v>113881.000.00 Satin Star doos 2x5 l</v>
      </c>
      <c r="B500" s="1" t="s">
        <v>1100</v>
      </c>
      <c r="C500" s="1" t="s">
        <v>1101</v>
      </c>
      <c r="D500" s="1" t="s">
        <v>147</v>
      </c>
      <c r="E500" s="1" t="str">
        <f>IFERROR(VLOOKUP(B500,Blad1!A:H,2,FALSE),"")</f>
        <v/>
      </c>
      <c r="F500" s="1" t="e" cm="1">
        <f t="array" aca="1" ref="F500" ca="1">VBAProject.Module1.TekstTussenHaakjes(E500)</f>
        <v>#NAME?</v>
      </c>
      <c r="G500" s="1" t="str">
        <f>IFERROR(VLOOKUP(B500,Blad1!A:H,3,FALSE),"")</f>
        <v/>
      </c>
      <c r="H500" s="1" t="str">
        <f>IFERROR(VLOOKUP(B500,Blad1!A:H,4,FALSE),"")</f>
        <v/>
      </c>
      <c r="I500" s="1" t="str">
        <f>IFERROR(VLOOKUP(B500,Blad1!A:H,5,FALSE),"")</f>
        <v/>
      </c>
      <c r="J500" s="1" t="str">
        <f>IFERROR(VLOOKUP(B500,Blad1!A:H,6,FALSE),"")</f>
        <v/>
      </c>
      <c r="K500" s="1" t="str">
        <f>IFERROR(VLOOKUP(B500,Blad1!A:H,7,FALSE),"")</f>
        <v/>
      </c>
      <c r="L500" s="1" t="str">
        <f>IFERROR(VLOOKUP(B500,Blad1!A:H,8,FALSE),"")</f>
        <v/>
      </c>
    </row>
    <row r="501" spans="1:12" x14ac:dyDescent="0.3">
      <c r="A501" s="1" t="str">
        <f t="shared" si="7"/>
        <v>113883.000.00 Indur Ultra doos 2x5 l</v>
      </c>
      <c r="B501" s="1" t="s">
        <v>1102</v>
      </c>
      <c r="C501" s="1" t="s">
        <v>1103</v>
      </c>
      <c r="D501" s="1" t="s">
        <v>147</v>
      </c>
      <c r="E501" s="1" t="str">
        <f>IFERROR(VLOOKUP(B501,Blad1!A:H,2,FALSE),"")</f>
        <v/>
      </c>
      <c r="F501" s="1" t="e" cm="1">
        <f t="array" aca="1" ref="F501" ca="1">VBAProject.Module1.TekstTussenHaakjes(E501)</f>
        <v>#NAME?</v>
      </c>
      <c r="G501" s="1" t="str">
        <f>IFERROR(VLOOKUP(B501,Blad1!A:H,3,FALSE),"")</f>
        <v/>
      </c>
      <c r="H501" s="1" t="str">
        <f>IFERROR(VLOOKUP(B501,Blad1!A:H,4,FALSE),"")</f>
        <v/>
      </c>
      <c r="I501" s="1" t="str">
        <f>IFERROR(VLOOKUP(B501,Blad1!A:H,5,FALSE),"")</f>
        <v/>
      </c>
      <c r="J501" s="1" t="str">
        <f>IFERROR(VLOOKUP(B501,Blad1!A:H,6,FALSE),"")</f>
        <v/>
      </c>
      <c r="K501" s="1" t="str">
        <f>IFERROR(VLOOKUP(B501,Blad1!A:H,7,FALSE),"")</f>
        <v/>
      </c>
      <c r="L501" s="1" t="str">
        <f>IFERROR(VLOOKUP(B501,Blad1!A:H,8,FALSE),"")</f>
        <v/>
      </c>
    </row>
    <row r="502" spans="1:12" x14ac:dyDescent="0.3">
      <c r="A502" s="1" t="str">
        <f t="shared" si="7"/>
        <v>113884.000.00 Lubostar CP can 20 kg</v>
      </c>
      <c r="B502" s="1" t="s">
        <v>1104</v>
      </c>
      <c r="C502" s="1" t="s">
        <v>1105</v>
      </c>
      <c r="D502" s="1" t="s">
        <v>110</v>
      </c>
      <c r="E502" s="1" t="str">
        <f>IFERROR(VLOOKUP(B502,Blad1!A:H,2,FALSE),"")</f>
        <v/>
      </c>
      <c r="F502" s="1" t="e" cm="1">
        <f t="array" aca="1" ref="F502" ca="1">VBAProject.Module1.TekstTussenHaakjes(E502)</f>
        <v>#NAME?</v>
      </c>
      <c r="G502" s="1" t="str">
        <f>IFERROR(VLOOKUP(B502,Blad1!A:H,3,FALSE),"")</f>
        <v/>
      </c>
      <c r="H502" s="1" t="str">
        <f>IFERROR(VLOOKUP(B502,Blad1!A:H,4,FALSE),"")</f>
        <v/>
      </c>
      <c r="I502" s="1" t="str">
        <f>IFERROR(VLOOKUP(B502,Blad1!A:H,5,FALSE),"")</f>
        <v/>
      </c>
      <c r="J502" s="1" t="str">
        <f>IFERROR(VLOOKUP(B502,Blad1!A:H,6,FALSE),"")</f>
        <v/>
      </c>
      <c r="K502" s="1" t="str">
        <f>IFERROR(VLOOKUP(B502,Blad1!A:H,7,FALSE),"")</f>
        <v/>
      </c>
      <c r="L502" s="1" t="str">
        <f>IFERROR(VLOOKUP(B502,Blad1!A:H,8,FALSE),"")</f>
        <v/>
      </c>
    </row>
    <row r="503" spans="1:12" x14ac:dyDescent="0.3">
      <c r="A503" s="1" t="str">
        <f t="shared" si="7"/>
        <v>113885.000.00 Lubostar CP container 975 kg</v>
      </c>
      <c r="B503" s="1" t="s">
        <v>1106</v>
      </c>
      <c r="C503" s="1" t="s">
        <v>1105</v>
      </c>
      <c r="D503" s="1" t="s">
        <v>474</v>
      </c>
      <c r="E503" s="1" t="str">
        <f>IFERROR(VLOOKUP(B503,Blad1!A:H,2,FALSE),"")</f>
        <v/>
      </c>
      <c r="F503" s="1" t="e" cm="1">
        <f t="array" aca="1" ref="F503" ca="1">VBAProject.Module1.TekstTussenHaakjes(E503)</f>
        <v>#NAME?</v>
      </c>
      <c r="G503" s="1" t="str">
        <f>IFERROR(VLOOKUP(B503,Blad1!A:H,3,FALSE),"")</f>
        <v/>
      </c>
      <c r="H503" s="1" t="str">
        <f>IFERROR(VLOOKUP(B503,Blad1!A:H,4,FALSE),"")</f>
        <v/>
      </c>
      <c r="I503" s="1" t="str">
        <f>IFERROR(VLOOKUP(B503,Blad1!A:H,5,FALSE),"")</f>
        <v/>
      </c>
      <c r="J503" s="1" t="str">
        <f>IFERROR(VLOOKUP(B503,Blad1!A:H,6,FALSE),"")</f>
        <v/>
      </c>
      <c r="K503" s="1" t="str">
        <f>IFERROR(VLOOKUP(B503,Blad1!A:H,7,FALSE),"")</f>
        <v/>
      </c>
      <c r="L503" s="1" t="str">
        <f>IFERROR(VLOOKUP(B503,Blad1!A:H,8,FALSE),"")</f>
        <v/>
      </c>
    </row>
    <row r="504" spans="1:12" x14ac:dyDescent="0.3">
      <c r="A504" s="1" t="str">
        <f t="shared" si="7"/>
        <v>113886.000.00 Muril can 10 l</v>
      </c>
      <c r="B504" s="1" t="s">
        <v>1107</v>
      </c>
      <c r="C504" s="1" t="s">
        <v>1108</v>
      </c>
      <c r="D504" s="1" t="s">
        <v>942</v>
      </c>
      <c r="E504" s="1" t="str">
        <f>IFERROR(VLOOKUP(B504,Blad1!A:H,2,FALSE),"")</f>
        <v>Brandbare vloeistof, bijtend, N.E.G. (kalium hydroxide, isopropanol)</v>
      </c>
      <c r="F504" s="1" t="e" cm="1">
        <f t="array" aca="1" ref="F504" ca="1">VBAProject.Module1.TekstTussenHaakjes(E504)</f>
        <v>#NAME?</v>
      </c>
      <c r="G504" s="1">
        <f>IFERROR(VLOOKUP(B504,Blad1!A:H,3,FALSE),"")</f>
        <v>2924</v>
      </c>
      <c r="H504" s="1" t="str">
        <f>IFERROR(VLOOKUP(B504,Blad1!A:H,4,FALSE),"")</f>
        <v>III</v>
      </c>
      <c r="I504" s="1" t="str">
        <f>IFERROR(VLOOKUP(B504,Blad1!A:H,5,FALSE),"")</f>
        <v>3</v>
      </c>
      <c r="J504" s="1" t="str">
        <f>IFERROR(VLOOKUP(B504,Blad1!A:H,6,FALSE),"")</f>
        <v>8</v>
      </c>
      <c r="K504" s="1" t="str">
        <f>IFERROR(VLOOKUP(B504,Blad1!A:H,7,FALSE),"")</f>
        <v>N</v>
      </c>
      <c r="L504" s="1" t="str">
        <f>IFERROR(VLOOKUP(B504,Blad1!A:H,8,FALSE),"")</f>
        <v>D/E</v>
      </c>
    </row>
    <row r="505" spans="1:12" x14ac:dyDescent="0.3">
      <c r="A505" s="1" t="str">
        <f t="shared" si="7"/>
        <v>113887.000.00 Muril vat 200 l</v>
      </c>
      <c r="B505" s="1" t="s">
        <v>1109</v>
      </c>
      <c r="C505" s="1" t="s">
        <v>1108</v>
      </c>
      <c r="D505" s="1" t="s">
        <v>1110</v>
      </c>
      <c r="E505" s="1" t="str">
        <f>IFERROR(VLOOKUP(B505,Blad1!A:H,2,FALSE),"")</f>
        <v>Brandbare vloeistof, bijtend, N.E.G. (kalium hydroxide, isopropanol)</v>
      </c>
      <c r="F505" s="1" t="e" cm="1">
        <f t="array" aca="1" ref="F505" ca="1">VBAProject.Module1.TekstTussenHaakjes(E505)</f>
        <v>#NAME?</v>
      </c>
      <c r="G505" s="1">
        <f>IFERROR(VLOOKUP(B505,Blad1!A:H,3,FALSE),"")</f>
        <v>2924</v>
      </c>
      <c r="H505" s="1" t="str">
        <f>IFERROR(VLOOKUP(B505,Blad1!A:H,4,FALSE),"")</f>
        <v>III</v>
      </c>
      <c r="I505" s="1" t="str">
        <f>IFERROR(VLOOKUP(B505,Blad1!A:H,5,FALSE),"")</f>
        <v>3</v>
      </c>
      <c r="J505" s="1" t="str">
        <f>IFERROR(VLOOKUP(B505,Blad1!A:H,6,FALSE),"")</f>
        <v>8</v>
      </c>
      <c r="K505" s="1" t="str">
        <f>IFERROR(VLOOKUP(B505,Blad1!A:H,7,FALSE),"")</f>
        <v>N</v>
      </c>
      <c r="L505" s="1" t="str">
        <f>IFERROR(VLOOKUP(B505,Blad1!A:H,8,FALSE),"")</f>
        <v>D/E</v>
      </c>
    </row>
    <row r="506" spans="1:12" x14ac:dyDescent="0.3">
      <c r="A506" s="1" t="str">
        <f t="shared" si="7"/>
        <v>113888.000.00 Ferisol can 26 kg</v>
      </c>
      <c r="B506" s="1" t="s">
        <v>1111</v>
      </c>
      <c r="C506" s="1" t="s">
        <v>1112</v>
      </c>
      <c r="D506" s="1" t="s">
        <v>225</v>
      </c>
      <c r="E506" s="1" t="str">
        <f>IFERROR(VLOOKUP(B506,Blad1!A:H,2,FALSE),"")</f>
        <v/>
      </c>
      <c r="F506" s="1" t="e" cm="1">
        <f t="array" aca="1" ref="F506" ca="1">VBAProject.Module1.TekstTussenHaakjes(E506)</f>
        <v>#NAME?</v>
      </c>
      <c r="G506" s="1" t="str">
        <f>IFERROR(VLOOKUP(B506,Blad1!A:H,3,FALSE),"")</f>
        <v/>
      </c>
      <c r="H506" s="1" t="str">
        <f>IFERROR(VLOOKUP(B506,Blad1!A:H,4,FALSE),"")</f>
        <v/>
      </c>
      <c r="I506" s="1" t="str">
        <f>IFERROR(VLOOKUP(B506,Blad1!A:H,5,FALSE),"")</f>
        <v/>
      </c>
      <c r="J506" s="1" t="str">
        <f>IFERROR(VLOOKUP(B506,Blad1!A:H,6,FALSE),"")</f>
        <v/>
      </c>
      <c r="K506" s="1" t="str">
        <f>IFERROR(VLOOKUP(B506,Blad1!A:H,7,FALSE),"")</f>
        <v/>
      </c>
      <c r="L506" s="1" t="str">
        <f>IFERROR(VLOOKUP(B506,Blad1!A:H,8,FALSE),"")</f>
        <v/>
      </c>
    </row>
    <row r="507" spans="1:12" x14ac:dyDescent="0.3">
      <c r="A507" s="1" t="str">
        <f t="shared" si="7"/>
        <v>113889.000.00 Ferisol container 1200 kg</v>
      </c>
      <c r="B507" s="1" t="s">
        <v>1113</v>
      </c>
      <c r="C507" s="1" t="s">
        <v>1112</v>
      </c>
      <c r="D507" s="1" t="s">
        <v>77</v>
      </c>
      <c r="E507" s="1" t="str">
        <f>IFERROR(VLOOKUP(B507,Blad1!A:H,2,FALSE),"")</f>
        <v/>
      </c>
      <c r="F507" s="1" t="e" cm="1">
        <f t="array" aca="1" ref="F507" ca="1">VBAProject.Module1.TekstTussenHaakjes(E507)</f>
        <v>#NAME?</v>
      </c>
      <c r="G507" s="1" t="str">
        <f>IFERROR(VLOOKUP(B507,Blad1!A:H,3,FALSE),"")</f>
        <v/>
      </c>
      <c r="H507" s="1" t="str">
        <f>IFERROR(VLOOKUP(B507,Blad1!A:H,4,FALSE),"")</f>
        <v/>
      </c>
      <c r="I507" s="1" t="str">
        <f>IFERROR(VLOOKUP(B507,Blad1!A:H,5,FALSE),"")</f>
        <v/>
      </c>
      <c r="J507" s="1" t="str">
        <f>IFERROR(VLOOKUP(B507,Blad1!A:H,6,FALSE),"")</f>
        <v/>
      </c>
      <c r="K507" s="1" t="str">
        <f>IFERROR(VLOOKUP(B507,Blad1!A:H,7,FALSE),"")</f>
        <v/>
      </c>
      <c r="L507" s="1" t="str">
        <f>IFERROR(VLOOKUP(B507,Blad1!A:H,8,FALSE),"")</f>
        <v/>
      </c>
    </row>
    <row r="508" spans="1:12" x14ac:dyDescent="0.3">
      <c r="A508" s="1" t="str">
        <f t="shared" si="7"/>
        <v>113890.000.00 Ferisol vat 265 kg</v>
      </c>
      <c r="B508" s="1" t="s">
        <v>1114</v>
      </c>
      <c r="C508" s="1" t="s">
        <v>1112</v>
      </c>
      <c r="D508" s="1" t="s">
        <v>266</v>
      </c>
      <c r="E508" s="1" t="str">
        <f>IFERROR(VLOOKUP(B508,Blad1!A:H,2,FALSE),"")</f>
        <v/>
      </c>
      <c r="F508" s="1" t="e" cm="1">
        <f t="array" aca="1" ref="F508" ca="1">VBAProject.Module1.TekstTussenHaakjes(E508)</f>
        <v>#NAME?</v>
      </c>
      <c r="G508" s="1" t="str">
        <f>IFERROR(VLOOKUP(B508,Blad1!A:H,3,FALSE),"")</f>
        <v/>
      </c>
      <c r="H508" s="1" t="str">
        <f>IFERROR(VLOOKUP(B508,Blad1!A:H,4,FALSE),"")</f>
        <v/>
      </c>
      <c r="I508" s="1" t="str">
        <f>IFERROR(VLOOKUP(B508,Blad1!A:H,5,FALSE),"")</f>
        <v/>
      </c>
      <c r="J508" s="1" t="str">
        <f>IFERROR(VLOOKUP(B508,Blad1!A:H,6,FALSE),"")</f>
        <v/>
      </c>
      <c r="K508" s="1" t="str">
        <f>IFERROR(VLOOKUP(B508,Blad1!A:H,7,FALSE),"")</f>
        <v/>
      </c>
      <c r="L508" s="1" t="str">
        <f>IFERROR(VLOOKUP(B508,Blad1!A:H,8,FALSE),"")</f>
        <v/>
      </c>
    </row>
    <row r="509" spans="1:12" x14ac:dyDescent="0.3">
      <c r="A509" s="1" t="str">
        <f t="shared" si="7"/>
        <v>113891.000.00 Bendurol Maxx doos 2x5 l</v>
      </c>
      <c r="B509" s="1" t="s">
        <v>1115</v>
      </c>
      <c r="C509" s="1" t="s">
        <v>1116</v>
      </c>
      <c r="D509" s="1" t="s">
        <v>147</v>
      </c>
      <c r="E509" s="1" t="str">
        <f>IFERROR(VLOOKUP(B509,Blad1!A:H,2,FALSE),"")</f>
        <v/>
      </c>
      <c r="F509" s="1" t="e" cm="1">
        <f t="array" aca="1" ref="F509" ca="1">VBAProject.Module1.TekstTussenHaakjes(E509)</f>
        <v>#NAME?</v>
      </c>
      <c r="G509" s="1" t="str">
        <f>IFERROR(VLOOKUP(B509,Blad1!A:H,3,FALSE),"")</f>
        <v/>
      </c>
      <c r="H509" s="1" t="str">
        <f>IFERROR(VLOOKUP(B509,Blad1!A:H,4,FALSE),"")</f>
        <v/>
      </c>
      <c r="I509" s="1" t="str">
        <f>IFERROR(VLOOKUP(B509,Blad1!A:H,5,FALSE),"")</f>
        <v/>
      </c>
      <c r="J509" s="1" t="str">
        <f>IFERROR(VLOOKUP(B509,Blad1!A:H,6,FALSE),"")</f>
        <v/>
      </c>
      <c r="K509" s="1" t="str">
        <f>IFERROR(VLOOKUP(B509,Blad1!A:H,7,FALSE),"")</f>
        <v/>
      </c>
      <c r="L509" s="1" t="str">
        <f>IFERROR(VLOOKUP(B509,Blad1!A:H,8,FALSE),"")</f>
        <v/>
      </c>
    </row>
    <row r="510" spans="1:12" x14ac:dyDescent="0.3">
      <c r="A510" s="1" t="str">
        <f t="shared" si="7"/>
        <v>113892.000.00 Neomax Forte can 10 l</v>
      </c>
      <c r="B510" s="1" t="s">
        <v>1117</v>
      </c>
      <c r="C510" s="1" t="s">
        <v>1118</v>
      </c>
      <c r="D510" s="1" t="s">
        <v>942</v>
      </c>
      <c r="E510" s="1" t="str">
        <f>IFERROR(VLOOKUP(B510,Blad1!A:H,2,FALSE),"")</f>
        <v/>
      </c>
      <c r="F510" s="1" t="e" cm="1">
        <f t="array" aca="1" ref="F510" ca="1">VBAProject.Module1.TekstTussenHaakjes(E510)</f>
        <v>#NAME?</v>
      </c>
      <c r="G510" s="1" t="str">
        <f>IFERROR(VLOOKUP(B510,Blad1!A:H,3,FALSE),"")</f>
        <v/>
      </c>
      <c r="H510" s="1" t="str">
        <f>IFERROR(VLOOKUP(B510,Blad1!A:H,4,FALSE),"")</f>
        <v/>
      </c>
      <c r="I510" s="1" t="str">
        <f>IFERROR(VLOOKUP(B510,Blad1!A:H,5,FALSE),"")</f>
        <v/>
      </c>
      <c r="J510" s="1" t="str">
        <f>IFERROR(VLOOKUP(B510,Blad1!A:H,6,FALSE),"")</f>
        <v/>
      </c>
      <c r="K510" s="1" t="str">
        <f>IFERROR(VLOOKUP(B510,Blad1!A:H,7,FALSE),"")</f>
        <v/>
      </c>
      <c r="L510" s="1" t="str">
        <f>IFERROR(VLOOKUP(B510,Blad1!A:H,8,FALSE),"")</f>
        <v/>
      </c>
    </row>
    <row r="511" spans="1:12" x14ac:dyDescent="0.3">
      <c r="A511" s="1" t="str">
        <f t="shared" si="7"/>
        <v>113893.000.00 MAXX Magic2 doos 12x1 l</v>
      </c>
      <c r="B511" s="1" t="s">
        <v>1119</v>
      </c>
      <c r="C511" s="1" t="s">
        <v>1120</v>
      </c>
      <c r="D511" s="1" t="s">
        <v>149</v>
      </c>
      <c r="E511" s="1" t="str">
        <f>IFERROR(VLOOKUP(B511,Blad1!A:H,2,FALSE),"")</f>
        <v/>
      </c>
      <c r="F511" s="1" t="e" cm="1">
        <f t="array" aca="1" ref="F511" ca="1">VBAProject.Module1.TekstTussenHaakjes(E511)</f>
        <v>#NAME?</v>
      </c>
      <c r="G511" s="1" t="str">
        <f>IFERROR(VLOOKUP(B511,Blad1!A:H,3,FALSE),"")</f>
        <v/>
      </c>
      <c r="H511" s="1" t="str">
        <f>IFERROR(VLOOKUP(B511,Blad1!A:H,4,FALSE),"")</f>
        <v/>
      </c>
      <c r="I511" s="1" t="str">
        <f>IFERROR(VLOOKUP(B511,Blad1!A:H,5,FALSE),"")</f>
        <v/>
      </c>
      <c r="J511" s="1" t="str">
        <f>IFERROR(VLOOKUP(B511,Blad1!A:H,6,FALSE),"")</f>
        <v/>
      </c>
      <c r="K511" s="1" t="str">
        <f>IFERROR(VLOOKUP(B511,Blad1!A:H,7,FALSE),"")</f>
        <v/>
      </c>
      <c r="L511" s="1" t="str">
        <f>IFERROR(VLOOKUP(B511,Blad1!A:H,8,FALSE),"")</f>
        <v/>
      </c>
    </row>
    <row r="512" spans="1:12" x14ac:dyDescent="0.3">
      <c r="A512" s="1" t="str">
        <f t="shared" si="7"/>
        <v>113894.000.00 MAXX Magic2 doos 2x5 l</v>
      </c>
      <c r="B512" s="1" t="s">
        <v>1121</v>
      </c>
      <c r="C512" s="1" t="s">
        <v>1120</v>
      </c>
      <c r="D512" s="1" t="s">
        <v>147</v>
      </c>
      <c r="E512" s="1" t="str">
        <f>IFERROR(VLOOKUP(B512,Blad1!A:H,2,FALSE),"")</f>
        <v/>
      </c>
      <c r="F512" s="1" t="e" cm="1">
        <f t="array" aca="1" ref="F512" ca="1">VBAProject.Module1.TekstTussenHaakjes(E512)</f>
        <v>#NAME?</v>
      </c>
      <c r="G512" s="1" t="str">
        <f>IFERROR(VLOOKUP(B512,Blad1!A:H,3,FALSE),"")</f>
        <v/>
      </c>
      <c r="H512" s="1" t="str">
        <f>IFERROR(VLOOKUP(B512,Blad1!A:H,4,FALSE),"")</f>
        <v/>
      </c>
      <c r="I512" s="1" t="str">
        <f>IFERROR(VLOOKUP(B512,Blad1!A:H,5,FALSE),"")</f>
        <v/>
      </c>
      <c r="J512" s="1" t="str">
        <f>IFERROR(VLOOKUP(B512,Blad1!A:H,6,FALSE),"")</f>
        <v/>
      </c>
      <c r="K512" s="1" t="str">
        <f>IFERROR(VLOOKUP(B512,Blad1!A:H,7,FALSE),"")</f>
        <v/>
      </c>
      <c r="L512" s="1" t="str">
        <f>IFERROR(VLOOKUP(B512,Blad1!A:H,8,FALSE),"")</f>
        <v/>
      </c>
    </row>
    <row r="513" spans="1:12" x14ac:dyDescent="0.3">
      <c r="A513" s="1" t="str">
        <f t="shared" si="7"/>
        <v>113895.000.00 Neomax Clean can 10 l</v>
      </c>
      <c r="B513" s="1" t="s">
        <v>1122</v>
      </c>
      <c r="C513" s="1" t="s">
        <v>1123</v>
      </c>
      <c r="D513" s="1" t="s">
        <v>942</v>
      </c>
      <c r="E513" s="1" t="str">
        <f>IFERROR(VLOOKUP(B513,Blad1!A:H,2,FALSE),"")</f>
        <v/>
      </c>
      <c r="F513" s="1" t="e" cm="1">
        <f t="array" aca="1" ref="F513" ca="1">VBAProject.Module1.TekstTussenHaakjes(E513)</f>
        <v>#NAME?</v>
      </c>
      <c r="G513" s="1" t="str">
        <f>IFERROR(VLOOKUP(B513,Blad1!A:H,3,FALSE),"")</f>
        <v/>
      </c>
      <c r="H513" s="1" t="str">
        <f>IFERROR(VLOOKUP(B513,Blad1!A:H,4,FALSE),"")</f>
        <v/>
      </c>
      <c r="I513" s="1" t="str">
        <f>IFERROR(VLOOKUP(B513,Blad1!A:H,5,FALSE),"")</f>
        <v/>
      </c>
      <c r="J513" s="1" t="str">
        <f>IFERROR(VLOOKUP(B513,Blad1!A:H,6,FALSE),"")</f>
        <v/>
      </c>
      <c r="K513" s="1" t="str">
        <f>IFERROR(VLOOKUP(B513,Blad1!A:H,7,FALSE),"")</f>
        <v/>
      </c>
      <c r="L513" s="1" t="str">
        <f>IFERROR(VLOOKUP(B513,Blad1!A:H,8,FALSE),"")</f>
        <v/>
      </c>
    </row>
    <row r="514" spans="1:12" x14ac:dyDescent="0.3">
      <c r="A514" s="1" t="str">
        <f t="shared" ref="A514:A577" si="8">B514&amp;" "&amp;C514&amp;" "&amp;D514</f>
        <v>113896.000.00 MAXX Forte2 doos 2x5 l</v>
      </c>
      <c r="B514" s="1" t="s">
        <v>1124</v>
      </c>
      <c r="C514" s="1" t="s">
        <v>1125</v>
      </c>
      <c r="D514" s="1" t="s">
        <v>147</v>
      </c>
      <c r="E514" s="1" t="str">
        <f>IFERROR(VLOOKUP(B514,Blad1!A:H,2,FALSE),"")</f>
        <v/>
      </c>
      <c r="F514" s="1" t="e" cm="1">
        <f t="array" aca="1" ref="F514" ca="1">VBAProject.Module1.TekstTussenHaakjes(E514)</f>
        <v>#NAME?</v>
      </c>
      <c r="G514" s="1" t="str">
        <f>IFERROR(VLOOKUP(B514,Blad1!A:H,3,FALSE),"")</f>
        <v/>
      </c>
      <c r="H514" s="1" t="str">
        <f>IFERROR(VLOOKUP(B514,Blad1!A:H,4,FALSE),"")</f>
        <v/>
      </c>
      <c r="I514" s="1" t="str">
        <f>IFERROR(VLOOKUP(B514,Blad1!A:H,5,FALSE),"")</f>
        <v/>
      </c>
      <c r="J514" s="1" t="str">
        <f>IFERROR(VLOOKUP(B514,Blad1!A:H,6,FALSE),"")</f>
        <v/>
      </c>
      <c r="K514" s="1" t="str">
        <f>IFERROR(VLOOKUP(B514,Blad1!A:H,7,FALSE),"")</f>
        <v/>
      </c>
      <c r="L514" s="1" t="str">
        <f>IFERROR(VLOOKUP(B514,Blad1!A:H,8,FALSE),"")</f>
        <v/>
      </c>
    </row>
    <row r="515" spans="1:12" x14ac:dyDescent="0.3">
      <c r="A515" s="1" t="str">
        <f t="shared" si="8"/>
        <v>113897.000.00 MAXX Indur2 doos 2x5 l</v>
      </c>
      <c r="B515" s="1" t="s">
        <v>1126</v>
      </c>
      <c r="C515" s="1" t="s">
        <v>1127</v>
      </c>
      <c r="D515" s="1" t="s">
        <v>147</v>
      </c>
      <c r="E515" s="1" t="str">
        <f>IFERROR(VLOOKUP(B515,Blad1!A:H,2,FALSE),"")</f>
        <v/>
      </c>
      <c r="F515" s="1" t="e" cm="1">
        <f t="array" aca="1" ref="F515" ca="1">VBAProject.Module1.TekstTussenHaakjes(E515)</f>
        <v>#NAME?</v>
      </c>
      <c r="G515" s="1" t="str">
        <f>IFERROR(VLOOKUP(B515,Blad1!A:H,3,FALSE),"")</f>
        <v/>
      </c>
      <c r="H515" s="1" t="str">
        <f>IFERROR(VLOOKUP(B515,Blad1!A:H,4,FALSE),"")</f>
        <v/>
      </c>
      <c r="I515" s="1" t="str">
        <f>IFERROR(VLOOKUP(B515,Blad1!A:H,5,FALSE),"")</f>
        <v/>
      </c>
      <c r="J515" s="1" t="str">
        <f>IFERROR(VLOOKUP(B515,Blad1!A:H,6,FALSE),"")</f>
        <v/>
      </c>
      <c r="K515" s="1" t="str">
        <f>IFERROR(VLOOKUP(B515,Blad1!A:H,7,FALSE),"")</f>
        <v/>
      </c>
      <c r="L515" s="1" t="str">
        <f>IFERROR(VLOOKUP(B515,Blad1!A:H,8,FALSE),"")</f>
        <v/>
      </c>
    </row>
    <row r="516" spans="1:12" x14ac:dyDescent="0.3">
      <c r="A516" s="1" t="str">
        <f t="shared" si="8"/>
        <v>113898.000.00 MAXX Indur2 doos 12x1 l</v>
      </c>
      <c r="B516" s="1" t="s">
        <v>1128</v>
      </c>
      <c r="C516" s="1" t="s">
        <v>1127</v>
      </c>
      <c r="D516" s="1" t="s">
        <v>149</v>
      </c>
      <c r="E516" s="1" t="str">
        <f>IFERROR(VLOOKUP(B516,Blad1!A:H,2,FALSE),"")</f>
        <v/>
      </c>
      <c r="F516" s="1" t="e" cm="1">
        <f t="array" aca="1" ref="F516" ca="1">VBAProject.Module1.TekstTussenHaakjes(E516)</f>
        <v>#NAME?</v>
      </c>
      <c r="G516" s="1" t="str">
        <f>IFERROR(VLOOKUP(B516,Blad1!A:H,3,FALSE),"")</f>
        <v/>
      </c>
      <c r="H516" s="1" t="str">
        <f>IFERROR(VLOOKUP(B516,Blad1!A:H,4,FALSE),"")</f>
        <v/>
      </c>
      <c r="I516" s="1" t="str">
        <f>IFERROR(VLOOKUP(B516,Blad1!A:H,5,FALSE),"")</f>
        <v/>
      </c>
      <c r="J516" s="1" t="str">
        <f>IFERROR(VLOOKUP(B516,Blad1!A:H,6,FALSE),"")</f>
        <v/>
      </c>
      <c r="K516" s="1" t="str">
        <f>IFERROR(VLOOKUP(B516,Blad1!A:H,7,FALSE),"")</f>
        <v/>
      </c>
      <c r="L516" s="1" t="str">
        <f>IFERROR(VLOOKUP(B516,Blad1!A:H,8,FALSE),"")</f>
        <v/>
      </c>
    </row>
    <row r="517" spans="1:12" x14ac:dyDescent="0.3">
      <c r="A517" s="1" t="str">
        <f t="shared" si="8"/>
        <v>113900.000.00 Indur Top doos 12x1 l</v>
      </c>
      <c r="B517" s="1" t="s">
        <v>1129</v>
      </c>
      <c r="C517" s="1" t="s">
        <v>1130</v>
      </c>
      <c r="D517" s="1" t="s">
        <v>149</v>
      </c>
      <c r="E517" s="1" t="str">
        <f>IFERROR(VLOOKUP(B517,Blad1!A:H,2,FALSE),"")</f>
        <v/>
      </c>
      <c r="F517" s="1" t="e" cm="1">
        <f t="array" aca="1" ref="F517" ca="1">VBAProject.Module1.TekstTussenHaakjes(E517)</f>
        <v>#NAME?</v>
      </c>
      <c r="G517" s="1" t="str">
        <f>IFERROR(VLOOKUP(B517,Blad1!A:H,3,FALSE),"")</f>
        <v/>
      </c>
      <c r="H517" s="1" t="str">
        <f>IFERROR(VLOOKUP(B517,Blad1!A:H,4,FALSE),"")</f>
        <v/>
      </c>
      <c r="I517" s="1" t="str">
        <f>IFERROR(VLOOKUP(B517,Blad1!A:H,5,FALSE),"")</f>
        <v/>
      </c>
      <c r="J517" s="1" t="str">
        <f>IFERROR(VLOOKUP(B517,Blad1!A:H,6,FALSE),"")</f>
        <v/>
      </c>
      <c r="K517" s="1" t="str">
        <f>IFERROR(VLOOKUP(B517,Blad1!A:H,7,FALSE),"")</f>
        <v/>
      </c>
      <c r="L517" s="1" t="str">
        <f>IFERROR(VLOOKUP(B517,Blad1!A:H,8,FALSE),"")</f>
        <v/>
      </c>
    </row>
    <row r="518" spans="1:12" x14ac:dyDescent="0.3">
      <c r="A518" s="1" t="str">
        <f t="shared" si="8"/>
        <v>113901.000.00 Indur Top doos 2x5 l</v>
      </c>
      <c r="B518" s="1" t="s">
        <v>1131</v>
      </c>
      <c r="C518" s="1" t="s">
        <v>1130</v>
      </c>
      <c r="D518" s="1" t="s">
        <v>147</v>
      </c>
      <c r="E518" s="1" t="str">
        <f>IFERROR(VLOOKUP(B518,Blad1!A:H,2,FALSE),"")</f>
        <v/>
      </c>
      <c r="F518" s="1" t="e" cm="1">
        <f t="array" aca="1" ref="F518" ca="1">VBAProject.Module1.TekstTussenHaakjes(E518)</f>
        <v>#NAME?</v>
      </c>
      <c r="G518" s="1" t="str">
        <f>IFERROR(VLOOKUP(B518,Blad1!A:H,3,FALSE),"")</f>
        <v/>
      </c>
      <c r="H518" s="1" t="str">
        <f>IFERROR(VLOOKUP(B518,Blad1!A:H,4,FALSE),"")</f>
        <v/>
      </c>
      <c r="I518" s="1" t="str">
        <f>IFERROR(VLOOKUP(B518,Blad1!A:H,5,FALSE),"")</f>
        <v/>
      </c>
      <c r="J518" s="1" t="str">
        <f>IFERROR(VLOOKUP(B518,Blad1!A:H,6,FALSE),"")</f>
        <v/>
      </c>
      <c r="K518" s="1" t="str">
        <f>IFERROR(VLOOKUP(B518,Blad1!A:H,7,FALSE),"")</f>
        <v/>
      </c>
      <c r="L518" s="1" t="str">
        <f>IFERROR(VLOOKUP(B518,Blad1!A:H,8,FALSE),"")</f>
        <v/>
      </c>
    </row>
    <row r="519" spans="1:12" x14ac:dyDescent="0.3">
      <c r="A519" s="1" t="str">
        <f t="shared" si="8"/>
        <v>113902.000.00 Bendurol Top Stripper doos 2x5 l</v>
      </c>
      <c r="B519" s="1" t="s">
        <v>1132</v>
      </c>
      <c r="C519" s="1" t="s">
        <v>1133</v>
      </c>
      <c r="D519" s="1" t="s">
        <v>147</v>
      </c>
      <c r="E519" s="1" t="str">
        <f>IFERROR(VLOOKUP(B519,Blad1!A:H,2,FALSE),"")</f>
        <v/>
      </c>
      <c r="F519" s="1" t="e" cm="1">
        <f t="array" aca="1" ref="F519" ca="1">VBAProject.Module1.TekstTussenHaakjes(E519)</f>
        <v>#NAME?</v>
      </c>
      <c r="G519" s="1" t="str">
        <f>IFERROR(VLOOKUP(B519,Blad1!A:H,3,FALSE),"")</f>
        <v/>
      </c>
      <c r="H519" s="1" t="str">
        <f>IFERROR(VLOOKUP(B519,Blad1!A:H,4,FALSE),"")</f>
        <v/>
      </c>
      <c r="I519" s="1" t="str">
        <f>IFERROR(VLOOKUP(B519,Blad1!A:H,5,FALSE),"")</f>
        <v/>
      </c>
      <c r="J519" s="1" t="str">
        <f>IFERROR(VLOOKUP(B519,Blad1!A:H,6,FALSE),"")</f>
        <v/>
      </c>
      <c r="K519" s="1" t="str">
        <f>IFERROR(VLOOKUP(B519,Blad1!A:H,7,FALSE),"")</f>
        <v/>
      </c>
      <c r="L519" s="1" t="str">
        <f>IFERROR(VLOOKUP(B519,Blad1!A:H,8,FALSE),"")</f>
        <v/>
      </c>
    </row>
    <row r="520" spans="1:12" x14ac:dyDescent="0.3">
      <c r="A520" s="1" t="str">
        <f t="shared" si="8"/>
        <v>113904.000.00 Regain Ultra can 21 kg</v>
      </c>
      <c r="B520" s="1" t="s">
        <v>1134</v>
      </c>
      <c r="C520" s="1" t="s">
        <v>1135</v>
      </c>
      <c r="D520" s="1" t="s">
        <v>40</v>
      </c>
      <c r="E520" s="1" t="str">
        <f>IFERROR(VLOOKUP(B520,Blad1!A:H,2,FALSE),"")</f>
        <v>Natriumhydroxide, oplossing</v>
      </c>
      <c r="F520" s="1" t="e" cm="1">
        <f t="array" aca="1" ref="F520" ca="1">VBAProject.Module1.TekstTussenHaakjes(E520)</f>
        <v>#NAME?</v>
      </c>
      <c r="G520" s="1">
        <f>IFERROR(VLOOKUP(B520,Blad1!A:H,3,FALSE),"")</f>
        <v>1824</v>
      </c>
      <c r="H520" s="1" t="str">
        <f>IFERROR(VLOOKUP(B520,Blad1!A:H,4,FALSE),"")</f>
        <v>II</v>
      </c>
      <c r="I520" s="1" t="str">
        <f>IFERROR(VLOOKUP(B520,Blad1!A:H,5,FALSE),"")</f>
        <v>8</v>
      </c>
      <c r="J520" s="1" t="str">
        <f>IFERROR(VLOOKUP(B520,Blad1!A:H,6,FALSE),"")</f>
        <v/>
      </c>
      <c r="K520" s="1" t="str">
        <f>IFERROR(VLOOKUP(B520,Blad1!A:H,7,FALSE),"")</f>
        <v>N</v>
      </c>
      <c r="L520" s="1" t="str">
        <f>IFERROR(VLOOKUP(B520,Blad1!A:H,8,FALSE),"")</f>
        <v>E</v>
      </c>
    </row>
    <row r="521" spans="1:12" x14ac:dyDescent="0.3">
      <c r="A521" s="1" t="str">
        <f t="shared" si="8"/>
        <v>113906.000.00 Satiné Brillant Plus doos 6x1 l</v>
      </c>
      <c r="B521" s="1" t="s">
        <v>1136</v>
      </c>
      <c r="C521" s="1" t="s">
        <v>1137</v>
      </c>
      <c r="D521" s="1" t="s">
        <v>388</v>
      </c>
      <c r="E521" s="1" t="str">
        <f>IFERROR(VLOOKUP(B521,Blad1!A:H,2,FALSE),"")</f>
        <v/>
      </c>
      <c r="F521" s="1" t="e" cm="1">
        <f t="array" aca="1" ref="F521" ca="1">VBAProject.Module1.TekstTussenHaakjes(E521)</f>
        <v>#NAME?</v>
      </c>
      <c r="G521" s="1" t="str">
        <f>IFERROR(VLOOKUP(B521,Blad1!A:H,3,FALSE),"")</f>
        <v/>
      </c>
      <c r="H521" s="1" t="str">
        <f>IFERROR(VLOOKUP(B521,Blad1!A:H,4,FALSE),"")</f>
        <v/>
      </c>
      <c r="I521" s="1" t="str">
        <f>IFERROR(VLOOKUP(B521,Blad1!A:H,5,FALSE),"")</f>
        <v/>
      </c>
      <c r="J521" s="1" t="str">
        <f>IFERROR(VLOOKUP(B521,Blad1!A:H,6,FALSE),"")</f>
        <v/>
      </c>
      <c r="K521" s="1" t="str">
        <f>IFERROR(VLOOKUP(B521,Blad1!A:H,7,FALSE),"")</f>
        <v/>
      </c>
      <c r="L521" s="1" t="str">
        <f>IFERROR(VLOOKUP(B521,Blad1!A:H,8,FALSE),"")</f>
        <v/>
      </c>
    </row>
    <row r="522" spans="1:12" x14ac:dyDescent="0.3">
      <c r="A522" s="1" t="str">
        <f t="shared" si="8"/>
        <v>113907.000.00 Sigella can 10 l</v>
      </c>
      <c r="B522" s="1" t="s">
        <v>1138</v>
      </c>
      <c r="C522" s="1" t="s">
        <v>1139</v>
      </c>
      <c r="D522" s="1" t="s">
        <v>942</v>
      </c>
      <c r="E522" s="1" t="str">
        <f>IFERROR(VLOOKUP(B522,Blad1!A:H,2,FALSE),"")</f>
        <v>Pentamethylheptaan  oplossing</v>
      </c>
      <c r="F522" s="1" t="e" cm="1">
        <f t="array" aca="1" ref="F522" ca="1">VBAProject.Module1.TekstTussenHaakjes(E522)</f>
        <v>#NAME?</v>
      </c>
      <c r="G522" s="1">
        <f>IFERROR(VLOOKUP(B522,Blad1!A:H,3,FALSE),"")</f>
        <v>2286</v>
      </c>
      <c r="H522" s="1" t="str">
        <f>IFERROR(VLOOKUP(B522,Blad1!A:H,4,FALSE),"")</f>
        <v>III</v>
      </c>
      <c r="I522" s="1" t="str">
        <f>IFERROR(VLOOKUP(B522,Blad1!A:H,5,FALSE),"")</f>
        <v>3</v>
      </c>
      <c r="J522" s="1" t="str">
        <f>IFERROR(VLOOKUP(B522,Blad1!A:H,6,FALSE),"")</f>
        <v/>
      </c>
      <c r="K522" s="1" t="str">
        <f>IFERROR(VLOOKUP(B522,Blad1!A:H,7,FALSE),"")</f>
        <v>N</v>
      </c>
      <c r="L522" s="1" t="str">
        <f>IFERROR(VLOOKUP(B522,Blad1!A:H,8,FALSE),"")</f>
        <v>E</v>
      </c>
    </row>
    <row r="523" spans="1:12" x14ac:dyDescent="0.3">
      <c r="A523" s="1" t="str">
        <f t="shared" si="8"/>
        <v>113908.000.00 Carpet Powder doos 10x1 kg</v>
      </c>
      <c r="B523" s="1" t="s">
        <v>1140</v>
      </c>
      <c r="C523" s="1" t="s">
        <v>1141</v>
      </c>
      <c r="D523" s="1" t="s">
        <v>1142</v>
      </c>
      <c r="E523" s="1" t="str">
        <f>IFERROR(VLOOKUP(B523,Blad1!A:H,2,FALSE),"")</f>
        <v/>
      </c>
      <c r="F523" s="1" t="e" cm="1">
        <f t="array" aca="1" ref="F523" ca="1">VBAProject.Module1.TekstTussenHaakjes(E523)</f>
        <v>#NAME?</v>
      </c>
      <c r="G523" s="1" t="str">
        <f>IFERROR(VLOOKUP(B523,Blad1!A:H,3,FALSE),"")</f>
        <v/>
      </c>
      <c r="H523" s="1" t="str">
        <f>IFERROR(VLOOKUP(B523,Blad1!A:H,4,FALSE),"")</f>
        <v/>
      </c>
      <c r="I523" s="1" t="str">
        <f>IFERROR(VLOOKUP(B523,Blad1!A:H,5,FALSE),"")</f>
        <v/>
      </c>
      <c r="J523" s="1" t="str">
        <f>IFERROR(VLOOKUP(B523,Blad1!A:H,6,FALSE),"")</f>
        <v/>
      </c>
      <c r="K523" s="1" t="str">
        <f>IFERROR(VLOOKUP(B523,Blad1!A:H,7,FALSE),"")</f>
        <v/>
      </c>
      <c r="L523" s="1" t="str">
        <f>IFERROR(VLOOKUP(B523,Blad1!A:H,8,FALSE),"")</f>
        <v/>
      </c>
    </row>
    <row r="524" spans="1:12" x14ac:dyDescent="0.3">
      <c r="A524" s="1" t="str">
        <f t="shared" si="8"/>
        <v>113909.000.00 Carpet A doos 6x500 ml</v>
      </c>
      <c r="B524" s="1" t="s">
        <v>1143</v>
      </c>
      <c r="C524" s="1" t="s">
        <v>1144</v>
      </c>
      <c r="D524" s="1" t="s">
        <v>395</v>
      </c>
      <c r="E524" s="1" t="str">
        <f>IFERROR(VLOOKUP(B524,Blad1!A:H,2,FALSE),"")</f>
        <v/>
      </c>
      <c r="F524" s="1" t="e" cm="1">
        <f t="array" aca="1" ref="F524" ca="1">VBAProject.Module1.TekstTussenHaakjes(E524)</f>
        <v>#NAME?</v>
      </c>
      <c r="G524" s="1" t="str">
        <f>IFERROR(VLOOKUP(B524,Blad1!A:H,3,FALSE),"")</f>
        <v/>
      </c>
      <c r="H524" s="1" t="str">
        <f>IFERROR(VLOOKUP(B524,Blad1!A:H,4,FALSE),"")</f>
        <v/>
      </c>
      <c r="I524" s="1" t="str">
        <f>IFERROR(VLOOKUP(B524,Blad1!A:H,5,FALSE),"")</f>
        <v/>
      </c>
      <c r="J524" s="1" t="str">
        <f>IFERROR(VLOOKUP(B524,Blad1!A:H,6,FALSE),"")</f>
        <v/>
      </c>
      <c r="K524" s="1" t="str">
        <f>IFERROR(VLOOKUP(B524,Blad1!A:H,7,FALSE),"")</f>
        <v/>
      </c>
      <c r="L524" s="1" t="str">
        <f>IFERROR(VLOOKUP(B524,Blad1!A:H,8,FALSE),"")</f>
        <v/>
      </c>
    </row>
    <row r="525" spans="1:12" x14ac:dyDescent="0.3">
      <c r="A525" s="1" t="str">
        <f t="shared" si="8"/>
        <v>113913.000.00 KitchenPro Wash 'n Walk doos 2x2 l</v>
      </c>
      <c r="B525" s="1" t="s">
        <v>1145</v>
      </c>
      <c r="C525" s="1" t="s">
        <v>1146</v>
      </c>
      <c r="D525" s="1" t="s">
        <v>704</v>
      </c>
      <c r="E525" s="1" t="str">
        <f>IFERROR(VLOOKUP(B525,Blad1!A:H,2,FALSE),"")</f>
        <v/>
      </c>
      <c r="F525" s="1" t="e" cm="1">
        <f t="array" aca="1" ref="F525" ca="1">VBAProject.Module1.TekstTussenHaakjes(E525)</f>
        <v>#NAME?</v>
      </c>
      <c r="G525" s="1" t="str">
        <f>IFERROR(VLOOKUP(B525,Blad1!A:H,3,FALSE),"")</f>
        <v/>
      </c>
      <c r="H525" s="1" t="str">
        <f>IFERROR(VLOOKUP(B525,Blad1!A:H,4,FALSE),"")</f>
        <v/>
      </c>
      <c r="I525" s="1" t="str">
        <f>IFERROR(VLOOKUP(B525,Blad1!A:H,5,FALSE),"")</f>
        <v/>
      </c>
      <c r="J525" s="1" t="str">
        <f>IFERROR(VLOOKUP(B525,Blad1!A:H,6,FALSE),"")</f>
        <v/>
      </c>
      <c r="K525" s="1" t="str">
        <f>IFERROR(VLOOKUP(B525,Blad1!A:H,7,FALSE),"")</f>
        <v/>
      </c>
      <c r="L525" s="1" t="str">
        <f>IFERROR(VLOOKUP(B525,Blad1!A:H,8,FALSE),"")</f>
        <v/>
      </c>
    </row>
    <row r="526" spans="1:12" x14ac:dyDescent="0.3">
      <c r="A526" s="1" t="str">
        <f t="shared" si="8"/>
        <v>113914.000.00 Satiné Clean doos 2x5 l</v>
      </c>
      <c r="B526" s="1" t="s">
        <v>1147</v>
      </c>
      <c r="C526" s="1" t="s">
        <v>1148</v>
      </c>
      <c r="D526" s="1" t="s">
        <v>147</v>
      </c>
      <c r="E526" s="1" t="str">
        <f>IFERROR(VLOOKUP(B526,Blad1!A:H,2,FALSE),"")</f>
        <v/>
      </c>
      <c r="F526" s="1" t="e" cm="1">
        <f t="array" aca="1" ref="F526" ca="1">VBAProject.Module1.TekstTussenHaakjes(E526)</f>
        <v>#NAME?</v>
      </c>
      <c r="G526" s="1" t="str">
        <f>IFERROR(VLOOKUP(B526,Blad1!A:H,3,FALSE),"")</f>
        <v/>
      </c>
      <c r="H526" s="1" t="str">
        <f>IFERROR(VLOOKUP(B526,Blad1!A:H,4,FALSE),"")</f>
        <v/>
      </c>
      <c r="I526" s="1" t="str">
        <f>IFERROR(VLOOKUP(B526,Blad1!A:H,5,FALSE),"")</f>
        <v/>
      </c>
      <c r="J526" s="1" t="str">
        <f>IFERROR(VLOOKUP(B526,Blad1!A:H,6,FALSE),"")</f>
        <v/>
      </c>
      <c r="K526" s="1" t="str">
        <f>IFERROR(VLOOKUP(B526,Blad1!A:H,7,FALSE),"")</f>
        <v/>
      </c>
      <c r="L526" s="1" t="str">
        <f>IFERROR(VLOOKUP(B526,Blad1!A:H,8,FALSE),"")</f>
        <v/>
      </c>
    </row>
    <row r="527" spans="1:12" x14ac:dyDescent="0.3">
      <c r="A527" s="1" t="str">
        <f t="shared" si="8"/>
        <v>113915.000.00 Tuklar Super Metallic doos 2x5 l</v>
      </c>
      <c r="B527" s="1" t="s">
        <v>1149</v>
      </c>
      <c r="C527" s="1" t="s">
        <v>1150</v>
      </c>
      <c r="D527" s="1" t="s">
        <v>147</v>
      </c>
      <c r="E527" s="1" t="str">
        <f>IFERROR(VLOOKUP(B527,Blad1!A:H,2,FALSE),"")</f>
        <v/>
      </c>
      <c r="F527" s="1" t="e" cm="1">
        <f t="array" aca="1" ref="F527" ca="1">VBAProject.Module1.TekstTussenHaakjes(E527)</f>
        <v>#NAME?</v>
      </c>
      <c r="G527" s="1" t="str">
        <f>IFERROR(VLOOKUP(B527,Blad1!A:H,3,FALSE),"")</f>
        <v/>
      </c>
      <c r="H527" s="1" t="str">
        <f>IFERROR(VLOOKUP(B527,Blad1!A:H,4,FALSE),"")</f>
        <v/>
      </c>
      <c r="I527" s="1" t="str">
        <f>IFERROR(VLOOKUP(B527,Blad1!A:H,5,FALSE),"")</f>
        <v/>
      </c>
      <c r="J527" s="1" t="str">
        <f>IFERROR(VLOOKUP(B527,Blad1!A:H,6,FALSE),"")</f>
        <v/>
      </c>
      <c r="K527" s="1" t="str">
        <f>IFERROR(VLOOKUP(B527,Blad1!A:H,7,FALSE),"")</f>
        <v/>
      </c>
      <c r="L527" s="1" t="str">
        <f>IFERROR(VLOOKUP(B527,Blad1!A:H,8,FALSE),"")</f>
        <v/>
      </c>
    </row>
    <row r="528" spans="1:12" x14ac:dyDescent="0.3">
      <c r="A528" s="1" t="str">
        <f t="shared" si="8"/>
        <v>113916.000.00 MAXX Isi2 doos 2x5 l</v>
      </c>
      <c r="B528" s="1" t="s">
        <v>1151</v>
      </c>
      <c r="C528" s="1" t="s">
        <v>1152</v>
      </c>
      <c r="D528" s="1" t="s">
        <v>147</v>
      </c>
      <c r="E528" s="1" t="str">
        <f>IFERROR(VLOOKUP(B528,Blad1!A:H,2,FALSE),"")</f>
        <v/>
      </c>
      <c r="F528" s="1" t="e" cm="1">
        <f t="array" aca="1" ref="F528" ca="1">VBAProject.Module1.TekstTussenHaakjes(E528)</f>
        <v>#NAME?</v>
      </c>
      <c r="G528" s="1" t="str">
        <f>IFERROR(VLOOKUP(B528,Blad1!A:H,3,FALSE),"")</f>
        <v/>
      </c>
      <c r="H528" s="1" t="str">
        <f>IFERROR(VLOOKUP(B528,Blad1!A:H,4,FALSE),"")</f>
        <v/>
      </c>
      <c r="I528" s="1" t="str">
        <f>IFERROR(VLOOKUP(B528,Blad1!A:H,5,FALSE),"")</f>
        <v/>
      </c>
      <c r="J528" s="1" t="str">
        <f>IFERROR(VLOOKUP(B528,Blad1!A:H,6,FALSE),"")</f>
        <v/>
      </c>
      <c r="K528" s="1" t="str">
        <f>IFERROR(VLOOKUP(B528,Blad1!A:H,7,FALSE),"")</f>
        <v/>
      </c>
      <c r="L528" s="1" t="str">
        <f>IFERROR(VLOOKUP(B528,Blad1!A:H,8,FALSE),"")</f>
        <v/>
      </c>
    </row>
    <row r="529" spans="1:12" x14ac:dyDescent="0.3">
      <c r="A529" s="1" t="str">
        <f t="shared" si="8"/>
        <v>113917.000.00 Indur XL Fresh doos 12x1 l</v>
      </c>
      <c r="B529" s="1" t="s">
        <v>1153</v>
      </c>
      <c r="C529" s="1" t="s">
        <v>1154</v>
      </c>
      <c r="D529" s="1" t="s">
        <v>149</v>
      </c>
      <c r="E529" s="1" t="str">
        <f>IFERROR(VLOOKUP(B529,Blad1!A:H,2,FALSE),"")</f>
        <v/>
      </c>
      <c r="F529" s="1" t="e" cm="1">
        <f t="array" aca="1" ref="F529" ca="1">VBAProject.Module1.TekstTussenHaakjes(E529)</f>
        <v>#NAME?</v>
      </c>
      <c r="G529" s="1" t="str">
        <f>IFERROR(VLOOKUP(B529,Blad1!A:H,3,FALSE),"")</f>
        <v/>
      </c>
      <c r="H529" s="1" t="str">
        <f>IFERROR(VLOOKUP(B529,Blad1!A:H,4,FALSE),"")</f>
        <v/>
      </c>
      <c r="I529" s="1" t="str">
        <f>IFERROR(VLOOKUP(B529,Blad1!A:H,5,FALSE),"")</f>
        <v/>
      </c>
      <c r="J529" s="1" t="str">
        <f>IFERROR(VLOOKUP(B529,Blad1!A:H,6,FALSE),"")</f>
        <v/>
      </c>
      <c r="K529" s="1" t="str">
        <f>IFERROR(VLOOKUP(B529,Blad1!A:H,7,FALSE),"")</f>
        <v/>
      </c>
      <c r="L529" s="1" t="str">
        <f>IFERROR(VLOOKUP(B529,Blad1!A:H,8,FALSE),"")</f>
        <v/>
      </c>
    </row>
    <row r="530" spans="1:12" x14ac:dyDescent="0.3">
      <c r="A530" s="1" t="str">
        <f t="shared" si="8"/>
        <v>113918.000.00 Indur XL Fresh doos 2x5 l</v>
      </c>
      <c r="B530" s="1" t="s">
        <v>1155</v>
      </c>
      <c r="C530" s="1" t="s">
        <v>1154</v>
      </c>
      <c r="D530" s="1" t="s">
        <v>147</v>
      </c>
      <c r="E530" s="1" t="str">
        <f>IFERROR(VLOOKUP(B530,Blad1!A:H,2,FALSE),"")</f>
        <v/>
      </c>
      <c r="F530" s="1" t="e" cm="1">
        <f t="array" aca="1" ref="F530" ca="1">VBAProject.Module1.TekstTussenHaakjes(E530)</f>
        <v>#NAME?</v>
      </c>
      <c r="G530" s="1" t="str">
        <f>IFERROR(VLOOKUP(B530,Blad1!A:H,3,FALSE),"")</f>
        <v/>
      </c>
      <c r="H530" s="1" t="str">
        <f>IFERROR(VLOOKUP(B530,Blad1!A:H,4,FALSE),"")</f>
        <v/>
      </c>
      <c r="I530" s="1" t="str">
        <f>IFERROR(VLOOKUP(B530,Blad1!A:H,5,FALSE),"")</f>
        <v/>
      </c>
      <c r="J530" s="1" t="str">
        <f>IFERROR(VLOOKUP(B530,Blad1!A:H,6,FALSE),"")</f>
        <v/>
      </c>
      <c r="K530" s="1" t="str">
        <f>IFERROR(VLOOKUP(B530,Blad1!A:H,7,FALSE),"")</f>
        <v/>
      </c>
      <c r="L530" s="1" t="str">
        <f>IFERROR(VLOOKUP(B530,Blad1!A:H,8,FALSE),"")</f>
        <v/>
      </c>
    </row>
    <row r="531" spans="1:12" x14ac:dyDescent="0.3">
      <c r="A531" s="1" t="str">
        <f t="shared" si="8"/>
        <v>113919.000.00 Strip-A-Way Powder emmer 12 kg</v>
      </c>
      <c r="B531" s="1" t="s">
        <v>1156</v>
      </c>
      <c r="C531" s="1" t="s">
        <v>1157</v>
      </c>
      <c r="D531" s="1" t="s">
        <v>1158</v>
      </c>
      <c r="E531" s="1" t="str">
        <f>IFERROR(VLOOKUP(B531,Blad1!A:H,2,FALSE),"")</f>
        <v>SULFAMINEZUUR</v>
      </c>
      <c r="F531" s="1" t="e" cm="1">
        <f t="array" aca="1" ref="F531" ca="1">VBAProject.Module1.TekstTussenHaakjes(E531)</f>
        <v>#NAME?</v>
      </c>
      <c r="G531" s="1">
        <f>IFERROR(VLOOKUP(B531,Blad1!A:H,3,FALSE),"")</f>
        <v>2967</v>
      </c>
      <c r="H531" s="1" t="str">
        <f>IFERROR(VLOOKUP(B531,Blad1!A:H,4,FALSE),"")</f>
        <v>III</v>
      </c>
      <c r="I531" s="1" t="str">
        <f>IFERROR(VLOOKUP(B531,Blad1!A:H,5,FALSE),"")</f>
        <v>8</v>
      </c>
      <c r="J531" s="1" t="str">
        <f>IFERROR(VLOOKUP(B531,Blad1!A:H,6,FALSE),"")</f>
        <v/>
      </c>
      <c r="K531" s="1" t="str">
        <f>IFERROR(VLOOKUP(B531,Blad1!A:H,7,FALSE),"")</f>
        <v>N</v>
      </c>
      <c r="L531" s="1" t="str">
        <f>IFERROR(VLOOKUP(B531,Blad1!A:H,8,FALSE),"")</f>
        <v>E</v>
      </c>
    </row>
    <row r="532" spans="1:12" x14ac:dyDescent="0.3">
      <c r="A532" s="1" t="str">
        <f t="shared" si="8"/>
        <v>113920.000.00 Gamo FS vat 14 kg</v>
      </c>
      <c r="B532" s="1" t="s">
        <v>1159</v>
      </c>
      <c r="C532" s="1" t="s">
        <v>1160</v>
      </c>
      <c r="D532" s="1" t="s">
        <v>373</v>
      </c>
      <c r="E532" s="1" t="str">
        <f>IFERROR(VLOOKUP(B532,Blad1!A:H,2,FALSE),"")</f>
        <v/>
      </c>
      <c r="F532" s="1" t="e" cm="1">
        <f t="array" aca="1" ref="F532" ca="1">VBAProject.Module1.TekstTussenHaakjes(E532)</f>
        <v>#NAME?</v>
      </c>
      <c r="G532" s="1" t="str">
        <f>IFERROR(VLOOKUP(B532,Blad1!A:H,3,FALSE),"")</f>
        <v/>
      </c>
      <c r="H532" s="1" t="str">
        <f>IFERROR(VLOOKUP(B532,Blad1!A:H,4,FALSE),"")</f>
        <v/>
      </c>
      <c r="I532" s="1" t="str">
        <f>IFERROR(VLOOKUP(B532,Blad1!A:H,5,FALSE),"")</f>
        <v/>
      </c>
      <c r="J532" s="1" t="str">
        <f>IFERROR(VLOOKUP(B532,Blad1!A:H,6,FALSE),"")</f>
        <v/>
      </c>
      <c r="K532" s="1" t="str">
        <f>IFERROR(VLOOKUP(B532,Blad1!A:H,7,FALSE),"")</f>
        <v/>
      </c>
      <c r="L532" s="1" t="str">
        <f>IFERROR(VLOOKUP(B532,Blad1!A:H,8,FALSE),"")</f>
        <v/>
      </c>
    </row>
    <row r="533" spans="1:12" x14ac:dyDescent="0.3">
      <c r="A533" s="1" t="str">
        <f t="shared" si="8"/>
        <v>113921.000.00 Bendurol Topquick doos 2x5 l</v>
      </c>
      <c r="B533" s="1" t="s">
        <v>1161</v>
      </c>
      <c r="C533" s="1" t="s">
        <v>1162</v>
      </c>
      <c r="D533" s="1" t="s">
        <v>147</v>
      </c>
      <c r="E533" s="1" t="str">
        <f>IFERROR(VLOOKUP(B533,Blad1!A:H,2,FALSE),"")</f>
        <v/>
      </c>
      <c r="F533" s="1" t="e" cm="1">
        <f t="array" aca="1" ref="F533" ca="1">VBAProject.Module1.TekstTussenHaakjes(E533)</f>
        <v>#NAME?</v>
      </c>
      <c r="G533" s="1" t="str">
        <f>IFERROR(VLOOKUP(B533,Blad1!A:H,3,FALSE),"")</f>
        <v/>
      </c>
      <c r="H533" s="1" t="str">
        <f>IFERROR(VLOOKUP(B533,Blad1!A:H,4,FALSE),"")</f>
        <v/>
      </c>
      <c r="I533" s="1" t="str">
        <f>IFERROR(VLOOKUP(B533,Blad1!A:H,5,FALSE),"")</f>
        <v/>
      </c>
      <c r="J533" s="1" t="str">
        <f>IFERROR(VLOOKUP(B533,Blad1!A:H,6,FALSE),"")</f>
        <v/>
      </c>
      <c r="K533" s="1" t="str">
        <f>IFERROR(VLOOKUP(B533,Blad1!A:H,7,FALSE),"")</f>
        <v/>
      </c>
      <c r="L533" s="1" t="str">
        <f>IFERROR(VLOOKUP(B533,Blad1!A:H,8,FALSE),"")</f>
        <v/>
      </c>
    </row>
    <row r="534" spans="1:12" x14ac:dyDescent="0.3">
      <c r="A534" s="1" t="str">
        <f t="shared" si="8"/>
        <v>113922.000.00 Bendurol Ultra doos 2x5 l</v>
      </c>
      <c r="B534" s="1" t="s">
        <v>1163</v>
      </c>
      <c r="C534" s="1" t="s">
        <v>1164</v>
      </c>
      <c r="D534" s="1" t="s">
        <v>147</v>
      </c>
      <c r="E534" s="1" t="str">
        <f>IFERROR(VLOOKUP(B534,Blad1!A:H,2,FALSE),"")</f>
        <v>BIJTENDE ALKALISCHE VLOEISTOF, N.E.G. (monoethanolamine, Natriumhydroxide)</v>
      </c>
      <c r="F534" s="1" t="e" cm="1">
        <f t="array" aca="1" ref="F534" ca="1">VBAProject.Module1.TekstTussenHaakjes(E534)</f>
        <v>#NAME?</v>
      </c>
      <c r="G534" s="1">
        <f>IFERROR(VLOOKUP(B534,Blad1!A:H,3,FALSE),"")</f>
        <v>1719</v>
      </c>
      <c r="H534" s="1" t="str">
        <f>IFERROR(VLOOKUP(B534,Blad1!A:H,4,FALSE),"")</f>
        <v>III</v>
      </c>
      <c r="I534" s="1" t="str">
        <f>IFERROR(VLOOKUP(B534,Blad1!A:H,5,FALSE),"")</f>
        <v>8</v>
      </c>
      <c r="J534" s="1" t="str">
        <f>IFERROR(VLOOKUP(B534,Blad1!A:H,6,FALSE),"")</f>
        <v/>
      </c>
      <c r="K534" s="1" t="str">
        <f>IFERROR(VLOOKUP(B534,Blad1!A:H,7,FALSE),"")</f>
        <v>N</v>
      </c>
      <c r="L534" s="1" t="str">
        <f>IFERROR(VLOOKUP(B534,Blad1!A:H,8,FALSE),"")</f>
        <v>E</v>
      </c>
    </row>
    <row r="535" spans="1:12" x14ac:dyDescent="0.3">
      <c r="A535" s="1" t="str">
        <f t="shared" si="8"/>
        <v>113923.000.00 Carpet Shampoo doos 2x5 l</v>
      </c>
      <c r="B535" s="1" t="s">
        <v>1165</v>
      </c>
      <c r="C535" s="1" t="s">
        <v>1166</v>
      </c>
      <c r="D535" s="1" t="s">
        <v>147</v>
      </c>
      <c r="E535" s="1" t="str">
        <f>IFERROR(VLOOKUP(B535,Blad1!A:H,2,FALSE),"")</f>
        <v/>
      </c>
      <c r="F535" s="1" t="e" cm="1">
        <f t="array" aca="1" ref="F535" ca="1">VBAProject.Module1.TekstTussenHaakjes(E535)</f>
        <v>#NAME?</v>
      </c>
      <c r="G535" s="1" t="str">
        <f>IFERROR(VLOOKUP(B535,Blad1!A:H,3,FALSE),"")</f>
        <v/>
      </c>
      <c r="H535" s="1" t="str">
        <f>IFERROR(VLOOKUP(B535,Blad1!A:H,4,FALSE),"")</f>
        <v/>
      </c>
      <c r="I535" s="1" t="str">
        <f>IFERROR(VLOOKUP(B535,Blad1!A:H,5,FALSE),"")</f>
        <v/>
      </c>
      <c r="J535" s="1" t="str">
        <f>IFERROR(VLOOKUP(B535,Blad1!A:H,6,FALSE),"")</f>
        <v/>
      </c>
      <c r="K535" s="1" t="str">
        <f>IFERROR(VLOOKUP(B535,Blad1!A:H,7,FALSE),"")</f>
        <v/>
      </c>
      <c r="L535" s="1" t="str">
        <f>IFERROR(VLOOKUP(B535,Blad1!A:H,8,FALSE),"")</f>
        <v/>
      </c>
    </row>
    <row r="536" spans="1:12" x14ac:dyDescent="0.3">
      <c r="A536" s="1" t="str">
        <f t="shared" si="8"/>
        <v>113924.000.00 Eco Star / Isi Clean doos 2x5 l</v>
      </c>
      <c r="B536" s="1" t="s">
        <v>1167</v>
      </c>
      <c r="C536" s="1" t="s">
        <v>1168</v>
      </c>
      <c r="D536" s="1" t="s">
        <v>147</v>
      </c>
      <c r="E536" s="1" t="str">
        <f>IFERROR(VLOOKUP(B536,Blad1!A:H,2,FALSE),"")</f>
        <v/>
      </c>
      <c r="F536" s="1" t="e" cm="1">
        <f t="array" aca="1" ref="F536" ca="1">VBAProject.Module1.TekstTussenHaakjes(E536)</f>
        <v>#NAME?</v>
      </c>
      <c r="G536" s="1" t="str">
        <f>IFERROR(VLOOKUP(B536,Blad1!A:H,3,FALSE),"")</f>
        <v/>
      </c>
      <c r="H536" s="1" t="str">
        <f>IFERROR(VLOOKUP(B536,Blad1!A:H,4,FALSE),"")</f>
        <v/>
      </c>
      <c r="I536" s="1" t="str">
        <f>IFERROR(VLOOKUP(B536,Blad1!A:H,5,FALSE),"")</f>
        <v/>
      </c>
      <c r="J536" s="1" t="str">
        <f>IFERROR(VLOOKUP(B536,Blad1!A:H,6,FALSE),"")</f>
        <v/>
      </c>
      <c r="K536" s="1" t="str">
        <f>IFERROR(VLOOKUP(B536,Blad1!A:H,7,FALSE),"")</f>
        <v/>
      </c>
      <c r="L536" s="1" t="str">
        <f>IFERROR(VLOOKUP(B536,Blad1!A:H,8,FALSE),"")</f>
        <v/>
      </c>
    </row>
    <row r="537" spans="1:12" x14ac:dyDescent="0.3">
      <c r="A537" s="1" t="str">
        <f t="shared" si="8"/>
        <v>113925.000.00 Gloss Xpress Plus doos 6x1 l</v>
      </c>
      <c r="B537" s="1" t="s">
        <v>1169</v>
      </c>
      <c r="C537" s="1" t="s">
        <v>1170</v>
      </c>
      <c r="D537" s="1" t="s">
        <v>388</v>
      </c>
      <c r="E537" s="1" t="str">
        <f>IFERROR(VLOOKUP(B537,Blad1!A:H,2,FALSE),"")</f>
        <v/>
      </c>
      <c r="F537" s="1" t="e" cm="1">
        <f t="array" aca="1" ref="F537" ca="1">VBAProject.Module1.TekstTussenHaakjes(E537)</f>
        <v>#NAME?</v>
      </c>
      <c r="G537" s="1" t="str">
        <f>IFERROR(VLOOKUP(B537,Blad1!A:H,3,FALSE),"")</f>
        <v/>
      </c>
      <c r="H537" s="1" t="str">
        <f>IFERROR(VLOOKUP(B537,Blad1!A:H,4,FALSE),"")</f>
        <v/>
      </c>
      <c r="I537" s="1" t="str">
        <f>IFERROR(VLOOKUP(B537,Blad1!A:H,5,FALSE),"")</f>
        <v/>
      </c>
      <c r="J537" s="1" t="str">
        <f>IFERROR(VLOOKUP(B537,Blad1!A:H,6,FALSE),"")</f>
        <v/>
      </c>
      <c r="K537" s="1" t="str">
        <f>IFERROR(VLOOKUP(B537,Blad1!A:H,7,FALSE),"")</f>
        <v/>
      </c>
      <c r="L537" s="1" t="str">
        <f>IFERROR(VLOOKUP(B537,Blad1!A:H,8,FALSE),"")</f>
        <v/>
      </c>
    </row>
    <row r="538" spans="1:12" x14ac:dyDescent="0.3">
      <c r="A538" s="1" t="str">
        <f t="shared" si="8"/>
        <v>113926.000.00 Indur Restorer Spray doos 2x5 l</v>
      </c>
      <c r="B538" s="1" t="s">
        <v>1171</v>
      </c>
      <c r="C538" s="1" t="s">
        <v>1172</v>
      </c>
      <c r="D538" s="1" t="s">
        <v>147</v>
      </c>
      <c r="E538" s="1" t="str">
        <f>IFERROR(VLOOKUP(B538,Blad1!A:H,2,FALSE),"")</f>
        <v/>
      </c>
      <c r="F538" s="1" t="e" cm="1">
        <f t="array" aca="1" ref="F538" ca="1">VBAProject.Module1.TekstTussenHaakjes(E538)</f>
        <v>#NAME?</v>
      </c>
      <c r="G538" s="1" t="str">
        <f>IFERROR(VLOOKUP(B538,Blad1!A:H,3,FALSE),"")</f>
        <v/>
      </c>
      <c r="H538" s="1" t="str">
        <f>IFERROR(VLOOKUP(B538,Blad1!A:H,4,FALSE),"")</f>
        <v/>
      </c>
      <c r="I538" s="1" t="str">
        <f>IFERROR(VLOOKUP(B538,Blad1!A:H,5,FALSE),"")</f>
        <v/>
      </c>
      <c r="J538" s="1" t="str">
        <f>IFERROR(VLOOKUP(B538,Blad1!A:H,6,FALSE),"")</f>
        <v/>
      </c>
      <c r="K538" s="1" t="str">
        <f>IFERROR(VLOOKUP(B538,Blad1!A:H,7,FALSE),"")</f>
        <v/>
      </c>
      <c r="L538" s="1" t="str">
        <f>IFERROR(VLOOKUP(B538,Blad1!A:H,8,FALSE),"")</f>
        <v/>
      </c>
    </row>
    <row r="539" spans="1:12" x14ac:dyDescent="0.3">
      <c r="A539" s="1" t="str">
        <f t="shared" si="8"/>
        <v>113927.000.00 Kitchenpro Floor doos 2x2 l</v>
      </c>
      <c r="B539" s="1" t="s">
        <v>1173</v>
      </c>
      <c r="C539" s="1" t="s">
        <v>1174</v>
      </c>
      <c r="D539" s="1" t="s">
        <v>704</v>
      </c>
      <c r="E539" s="1" t="str">
        <f>IFERROR(VLOOKUP(B539,Blad1!A:H,2,FALSE),"")</f>
        <v/>
      </c>
      <c r="F539" s="1" t="e" cm="1">
        <f t="array" aca="1" ref="F539" ca="1">VBAProject.Module1.TekstTussenHaakjes(E539)</f>
        <v>#NAME?</v>
      </c>
      <c r="G539" s="1" t="str">
        <f>IFERROR(VLOOKUP(B539,Blad1!A:H,3,FALSE),"")</f>
        <v/>
      </c>
      <c r="H539" s="1" t="str">
        <f>IFERROR(VLOOKUP(B539,Blad1!A:H,4,FALSE),"")</f>
        <v/>
      </c>
      <c r="I539" s="1" t="str">
        <f>IFERROR(VLOOKUP(B539,Blad1!A:H,5,FALSE),"")</f>
        <v/>
      </c>
      <c r="J539" s="1" t="str">
        <f>IFERROR(VLOOKUP(B539,Blad1!A:H,6,FALSE),"")</f>
        <v/>
      </c>
      <c r="K539" s="1" t="str">
        <f>IFERROR(VLOOKUP(B539,Blad1!A:H,7,FALSE),"")</f>
        <v/>
      </c>
      <c r="L539" s="1" t="str">
        <f>IFERROR(VLOOKUP(B539,Blad1!A:H,8,FALSE),"")</f>
        <v/>
      </c>
    </row>
    <row r="540" spans="1:12" x14ac:dyDescent="0.3">
      <c r="A540" s="1" t="str">
        <f t="shared" si="8"/>
        <v>113928.000.00 Maxx Bendurol2 doos 2x5 l</v>
      </c>
      <c r="B540" s="1" t="s">
        <v>1175</v>
      </c>
      <c r="C540" s="1" t="s">
        <v>1176</v>
      </c>
      <c r="D540" s="1" t="s">
        <v>147</v>
      </c>
      <c r="E540" s="1" t="str">
        <f>IFERROR(VLOOKUP(B540,Blad1!A:H,2,FALSE),"")</f>
        <v/>
      </c>
      <c r="F540" s="1" t="e" cm="1">
        <f t="array" aca="1" ref="F540" ca="1">VBAProject.Module1.TekstTussenHaakjes(E540)</f>
        <v>#NAME?</v>
      </c>
      <c r="G540" s="1" t="str">
        <f>IFERROR(VLOOKUP(B540,Blad1!A:H,3,FALSE),"")</f>
        <v/>
      </c>
      <c r="H540" s="1" t="str">
        <f>IFERROR(VLOOKUP(B540,Blad1!A:H,4,FALSE),"")</f>
        <v/>
      </c>
      <c r="I540" s="1" t="str">
        <f>IFERROR(VLOOKUP(B540,Blad1!A:H,5,FALSE),"")</f>
        <v/>
      </c>
      <c r="J540" s="1" t="str">
        <f>IFERROR(VLOOKUP(B540,Blad1!A:H,6,FALSE),"")</f>
        <v/>
      </c>
      <c r="K540" s="1" t="str">
        <f>IFERROR(VLOOKUP(B540,Blad1!A:H,7,FALSE),"")</f>
        <v/>
      </c>
      <c r="L540" s="1" t="str">
        <f>IFERROR(VLOOKUP(B540,Blad1!A:H,8,FALSE),"")</f>
        <v/>
      </c>
    </row>
    <row r="541" spans="1:12" x14ac:dyDescent="0.3">
      <c r="A541" s="1" t="str">
        <f t="shared" si="8"/>
        <v>113929.000.00 Maxx Care2 doos 2x5 l</v>
      </c>
      <c r="B541" s="1" t="s">
        <v>1177</v>
      </c>
      <c r="C541" s="1" t="s">
        <v>1178</v>
      </c>
      <c r="D541" s="1" t="s">
        <v>147</v>
      </c>
      <c r="E541" s="1" t="str">
        <f>IFERROR(VLOOKUP(B541,Blad1!A:H,2,FALSE),"")</f>
        <v/>
      </c>
      <c r="F541" s="1" t="e" cm="1">
        <f t="array" aca="1" ref="F541" ca="1">VBAProject.Module1.TekstTussenHaakjes(E541)</f>
        <v>#NAME?</v>
      </c>
      <c r="G541" s="1" t="str">
        <f>IFERROR(VLOOKUP(B541,Blad1!A:H,3,FALSE),"")</f>
        <v/>
      </c>
      <c r="H541" s="1" t="str">
        <f>IFERROR(VLOOKUP(B541,Blad1!A:H,4,FALSE),"")</f>
        <v/>
      </c>
      <c r="I541" s="1" t="str">
        <f>IFERROR(VLOOKUP(B541,Blad1!A:H,5,FALSE),"")</f>
        <v/>
      </c>
      <c r="J541" s="1" t="str">
        <f>IFERROR(VLOOKUP(B541,Blad1!A:H,6,FALSE),"")</f>
        <v/>
      </c>
      <c r="K541" s="1" t="str">
        <f>IFERROR(VLOOKUP(B541,Blad1!A:H,7,FALSE),"")</f>
        <v/>
      </c>
      <c r="L541" s="1" t="str">
        <f>IFERROR(VLOOKUP(B541,Blad1!A:H,8,FALSE),"")</f>
        <v/>
      </c>
    </row>
    <row r="542" spans="1:12" x14ac:dyDescent="0.3">
      <c r="A542" s="1" t="str">
        <f t="shared" si="8"/>
        <v>113930.000.00 Maxx Lodan2 doos 2x5 l</v>
      </c>
      <c r="B542" s="1" t="s">
        <v>1179</v>
      </c>
      <c r="C542" s="1" t="s">
        <v>1180</v>
      </c>
      <c r="D542" s="1" t="s">
        <v>147</v>
      </c>
      <c r="E542" s="1" t="str">
        <f>IFERROR(VLOOKUP(B542,Blad1!A:H,2,FALSE),"")</f>
        <v/>
      </c>
      <c r="F542" s="1" t="e" cm="1">
        <f t="array" aca="1" ref="F542" ca="1">VBAProject.Module1.TekstTussenHaakjes(E542)</f>
        <v>#NAME?</v>
      </c>
      <c r="G542" s="1" t="str">
        <f>IFERROR(VLOOKUP(B542,Blad1!A:H,3,FALSE),"")</f>
        <v/>
      </c>
      <c r="H542" s="1" t="str">
        <f>IFERROR(VLOOKUP(B542,Blad1!A:H,4,FALSE),"")</f>
        <v/>
      </c>
      <c r="I542" s="1" t="str">
        <f>IFERROR(VLOOKUP(B542,Blad1!A:H,5,FALSE),"")</f>
        <v/>
      </c>
      <c r="J542" s="1" t="str">
        <f>IFERROR(VLOOKUP(B542,Blad1!A:H,6,FALSE),"")</f>
        <v/>
      </c>
      <c r="K542" s="1" t="str">
        <f>IFERROR(VLOOKUP(B542,Blad1!A:H,7,FALSE),"")</f>
        <v/>
      </c>
      <c r="L542" s="1" t="str">
        <f>IFERROR(VLOOKUP(B542,Blad1!A:H,8,FALSE),"")</f>
        <v/>
      </c>
    </row>
    <row r="543" spans="1:12" x14ac:dyDescent="0.3">
      <c r="A543" s="1" t="str">
        <f t="shared" si="8"/>
        <v>113931.000.00 Maxx Satin2 doos 2x5 l</v>
      </c>
      <c r="B543" s="1" t="s">
        <v>1181</v>
      </c>
      <c r="C543" s="1" t="s">
        <v>1182</v>
      </c>
      <c r="D543" s="1" t="s">
        <v>147</v>
      </c>
      <c r="E543" s="1" t="str">
        <f>IFERROR(VLOOKUP(B543,Blad1!A:H,2,FALSE),"")</f>
        <v/>
      </c>
      <c r="F543" s="1" t="e" cm="1">
        <f t="array" aca="1" ref="F543" ca="1">VBAProject.Module1.TekstTussenHaakjes(E543)</f>
        <v>#NAME?</v>
      </c>
      <c r="G543" s="1" t="str">
        <f>IFERROR(VLOOKUP(B543,Blad1!A:H,3,FALSE),"")</f>
        <v/>
      </c>
      <c r="H543" s="1" t="str">
        <f>IFERROR(VLOOKUP(B543,Blad1!A:H,4,FALSE),"")</f>
        <v/>
      </c>
      <c r="I543" s="1" t="str">
        <f>IFERROR(VLOOKUP(B543,Blad1!A:H,5,FALSE),"")</f>
        <v/>
      </c>
      <c r="J543" s="1" t="str">
        <f>IFERROR(VLOOKUP(B543,Blad1!A:H,6,FALSE),"")</f>
        <v/>
      </c>
      <c r="K543" s="1" t="str">
        <f>IFERROR(VLOOKUP(B543,Blad1!A:H,7,FALSE),"")</f>
        <v/>
      </c>
      <c r="L543" s="1" t="str">
        <f>IFERROR(VLOOKUP(B543,Blad1!A:H,8,FALSE),"")</f>
        <v/>
      </c>
    </row>
    <row r="544" spans="1:12" x14ac:dyDescent="0.3">
      <c r="A544" s="1" t="str">
        <f t="shared" si="8"/>
        <v>113932.000.00 Oasis Clean 32 S doos 2x2 l</v>
      </c>
      <c r="B544" s="1" t="s">
        <v>1183</v>
      </c>
      <c r="C544" s="1" t="s">
        <v>1184</v>
      </c>
      <c r="D544" s="1" t="s">
        <v>704</v>
      </c>
      <c r="E544" s="1" t="str">
        <f>IFERROR(VLOOKUP(B544,Blad1!A:H,2,FALSE),"")</f>
        <v/>
      </c>
      <c r="F544" s="1" t="e" cm="1">
        <f t="array" aca="1" ref="F544" ca="1">VBAProject.Module1.TekstTussenHaakjes(E544)</f>
        <v>#NAME?</v>
      </c>
      <c r="G544" s="1" t="str">
        <f>IFERROR(VLOOKUP(B544,Blad1!A:H,3,FALSE),"")</f>
        <v/>
      </c>
      <c r="H544" s="1" t="str">
        <f>IFERROR(VLOOKUP(B544,Blad1!A:H,4,FALSE),"")</f>
        <v/>
      </c>
      <c r="I544" s="1" t="str">
        <f>IFERROR(VLOOKUP(B544,Blad1!A:H,5,FALSE),"")</f>
        <v/>
      </c>
      <c r="J544" s="1" t="str">
        <f>IFERROR(VLOOKUP(B544,Blad1!A:H,6,FALSE),"")</f>
        <v/>
      </c>
      <c r="K544" s="1" t="str">
        <f>IFERROR(VLOOKUP(B544,Blad1!A:H,7,FALSE),"")</f>
        <v/>
      </c>
      <c r="L544" s="1" t="str">
        <f>IFERROR(VLOOKUP(B544,Blad1!A:H,8,FALSE),"")</f>
        <v/>
      </c>
    </row>
    <row r="545" spans="1:12" x14ac:dyDescent="0.3">
      <c r="A545" s="1" t="str">
        <f t="shared" si="8"/>
        <v>113933.000.00 Oasis Pro Floor doos 2x2 l</v>
      </c>
      <c r="B545" s="1" t="s">
        <v>1185</v>
      </c>
      <c r="C545" s="1" t="s">
        <v>1186</v>
      </c>
      <c r="D545" s="1" t="s">
        <v>704</v>
      </c>
      <c r="E545" s="1" t="str">
        <f>IFERROR(VLOOKUP(B545,Blad1!A:H,2,FALSE),"")</f>
        <v/>
      </c>
      <c r="F545" s="1" t="e" cm="1">
        <f t="array" aca="1" ref="F545" ca="1">VBAProject.Module1.TekstTussenHaakjes(E545)</f>
        <v>#NAME?</v>
      </c>
      <c r="G545" s="1" t="str">
        <f>IFERROR(VLOOKUP(B545,Blad1!A:H,3,FALSE),"")</f>
        <v/>
      </c>
      <c r="H545" s="1" t="str">
        <f>IFERROR(VLOOKUP(B545,Blad1!A:H,4,FALSE),"")</f>
        <v/>
      </c>
      <c r="I545" s="1" t="str">
        <f>IFERROR(VLOOKUP(B545,Blad1!A:H,5,FALSE),"")</f>
        <v/>
      </c>
      <c r="J545" s="1" t="str">
        <f>IFERROR(VLOOKUP(B545,Blad1!A:H,6,FALSE),"")</f>
        <v/>
      </c>
      <c r="K545" s="1" t="str">
        <f>IFERROR(VLOOKUP(B545,Blad1!A:H,7,FALSE),"")</f>
        <v/>
      </c>
      <c r="L545" s="1" t="str">
        <f>IFERROR(VLOOKUP(B545,Blad1!A:H,8,FALSE),"")</f>
        <v/>
      </c>
    </row>
    <row r="546" spans="1:12" x14ac:dyDescent="0.3">
      <c r="A546" s="1" t="str">
        <f t="shared" si="8"/>
        <v>113934.000.00 Regain doos 2x5 l</v>
      </c>
      <c r="B546" s="1" t="s">
        <v>1187</v>
      </c>
      <c r="C546" s="1" t="s">
        <v>1188</v>
      </c>
      <c r="D546" s="1" t="s">
        <v>147</v>
      </c>
      <c r="E546" s="1" t="str">
        <f>IFERROR(VLOOKUP(B546,Blad1!A:H,2,FALSE),"")</f>
        <v>ETHANOLAMINE, OPLOSSING</v>
      </c>
      <c r="F546" s="1" t="e" cm="1">
        <f t="array" aca="1" ref="F546" ca="1">VBAProject.Module1.TekstTussenHaakjes(E546)</f>
        <v>#NAME?</v>
      </c>
      <c r="G546" s="1">
        <f>IFERROR(VLOOKUP(B546,Blad1!A:H,3,FALSE),"")</f>
        <v>2491</v>
      </c>
      <c r="H546" s="1" t="str">
        <f>IFERROR(VLOOKUP(B546,Blad1!A:H,4,FALSE),"")</f>
        <v>III</v>
      </c>
      <c r="I546" s="1" t="str">
        <f>IFERROR(VLOOKUP(B546,Blad1!A:H,5,FALSE),"")</f>
        <v>8</v>
      </c>
      <c r="J546" s="1" t="str">
        <f>IFERROR(VLOOKUP(B546,Blad1!A:H,6,FALSE),"")</f>
        <v/>
      </c>
      <c r="K546" s="1" t="str">
        <f>IFERROR(VLOOKUP(B546,Blad1!A:H,7,FALSE),"")</f>
        <v>J</v>
      </c>
      <c r="L546" s="1" t="str">
        <f>IFERROR(VLOOKUP(B546,Blad1!A:H,8,FALSE),"")</f>
        <v>E</v>
      </c>
    </row>
    <row r="547" spans="1:12" x14ac:dyDescent="0.3">
      <c r="A547" s="1" t="str">
        <f t="shared" si="8"/>
        <v>113935.000.00 Regain Clean S doos 2x5 l</v>
      </c>
      <c r="B547" s="1" t="s">
        <v>1189</v>
      </c>
      <c r="C547" s="1" t="s">
        <v>1190</v>
      </c>
      <c r="D547" s="1" t="s">
        <v>147</v>
      </c>
      <c r="E547" s="1" t="str">
        <f>IFERROR(VLOOKUP(B547,Blad1!A:H,2,FALSE),"")</f>
        <v/>
      </c>
      <c r="F547" s="1" t="e" cm="1">
        <f t="array" aca="1" ref="F547" ca="1">VBAProject.Module1.TekstTussenHaakjes(E547)</f>
        <v>#NAME?</v>
      </c>
      <c r="G547" s="1" t="str">
        <f>IFERROR(VLOOKUP(B547,Blad1!A:H,3,FALSE),"")</f>
        <v/>
      </c>
      <c r="H547" s="1" t="str">
        <f>IFERROR(VLOOKUP(B547,Blad1!A:H,4,FALSE),"")</f>
        <v/>
      </c>
      <c r="I547" s="1" t="str">
        <f>IFERROR(VLOOKUP(B547,Blad1!A:H,5,FALSE),"")</f>
        <v/>
      </c>
      <c r="J547" s="1" t="str">
        <f>IFERROR(VLOOKUP(B547,Blad1!A:H,6,FALSE),"")</f>
        <v/>
      </c>
      <c r="K547" s="1" t="str">
        <f>IFERROR(VLOOKUP(B547,Blad1!A:H,7,FALSE),"")</f>
        <v/>
      </c>
      <c r="L547" s="1" t="str">
        <f>IFERROR(VLOOKUP(B547,Blad1!A:H,8,FALSE),"")</f>
        <v/>
      </c>
    </row>
    <row r="548" spans="1:12" x14ac:dyDescent="0.3">
      <c r="A548" s="1" t="str">
        <f t="shared" si="8"/>
        <v>113936.000.00 Ansep Z zak 25 kg</v>
      </c>
      <c r="B548" s="1" t="s">
        <v>1191</v>
      </c>
      <c r="C548" s="1" t="s">
        <v>1192</v>
      </c>
      <c r="D548" s="1" t="s">
        <v>244</v>
      </c>
      <c r="E548" s="1" t="str">
        <f>IFERROR(VLOOKUP(B548,Blad1!A:H,2,FALSE),"")</f>
        <v>Bijtende basische anorganische vaste stof, N.E.G (trocloseen natrium, dihydraat, natriumhydroxide)</v>
      </c>
      <c r="F548" s="1" t="e" cm="1">
        <f t="array" aca="1" ref="F548" ca="1">VBAProject.Module1.TekstTussenHaakjes(E548)</f>
        <v>#NAME?</v>
      </c>
      <c r="G548" s="1">
        <f>IFERROR(VLOOKUP(B548,Blad1!A:H,3,FALSE),"")</f>
        <v>3262</v>
      </c>
      <c r="H548" s="1" t="str">
        <f>IFERROR(VLOOKUP(B548,Blad1!A:H,4,FALSE),"")</f>
        <v>II</v>
      </c>
      <c r="I548" s="1" t="str">
        <f>IFERROR(VLOOKUP(B548,Blad1!A:H,5,FALSE),"")</f>
        <v>8</v>
      </c>
      <c r="J548" s="1" t="str">
        <f>IFERROR(VLOOKUP(B548,Blad1!A:H,6,FALSE),"")</f>
        <v/>
      </c>
      <c r="K548" s="1" t="str">
        <f>IFERROR(VLOOKUP(B548,Blad1!A:H,7,FALSE),"")</f>
        <v>N</v>
      </c>
      <c r="L548" s="1" t="str">
        <f>IFERROR(VLOOKUP(B548,Blad1!A:H,8,FALSE),"")</f>
        <v>E</v>
      </c>
    </row>
    <row r="549" spans="1:12" x14ac:dyDescent="0.3">
      <c r="A549" s="1" t="str">
        <f t="shared" si="8"/>
        <v>113939.000.00 Renolit Classic doos 4x5 l</v>
      </c>
      <c r="B549" s="1" t="s">
        <v>1193</v>
      </c>
      <c r="C549" s="1" t="s">
        <v>1194</v>
      </c>
      <c r="D549" s="1" t="s">
        <v>125</v>
      </c>
      <c r="E549" s="1" t="str">
        <f>IFERROR(VLOOKUP(B549,Blad1!A:H,2,FALSE),"")</f>
        <v/>
      </c>
      <c r="F549" s="1" t="e" cm="1">
        <f t="array" aca="1" ref="F549" ca="1">VBAProject.Module1.TekstTussenHaakjes(E549)</f>
        <v>#NAME?</v>
      </c>
      <c r="G549" s="1" t="str">
        <f>IFERROR(VLOOKUP(B549,Blad1!A:H,3,FALSE),"")</f>
        <v/>
      </c>
      <c r="H549" s="1" t="str">
        <f>IFERROR(VLOOKUP(B549,Blad1!A:H,4,FALSE),"")</f>
        <v/>
      </c>
      <c r="I549" s="1" t="str">
        <f>IFERROR(VLOOKUP(B549,Blad1!A:H,5,FALSE),"")</f>
        <v/>
      </c>
      <c r="J549" s="1" t="str">
        <f>IFERROR(VLOOKUP(B549,Blad1!A:H,6,FALSE),"")</f>
        <v/>
      </c>
      <c r="K549" s="1" t="str">
        <f>IFERROR(VLOOKUP(B549,Blad1!A:H,7,FALSE),"")</f>
        <v/>
      </c>
      <c r="L549" s="1" t="str">
        <f>IFERROR(VLOOKUP(B549,Blad1!A:H,8,FALSE),"")</f>
        <v/>
      </c>
    </row>
    <row r="550" spans="1:12" x14ac:dyDescent="0.3">
      <c r="A550" s="1" t="str">
        <f t="shared" si="8"/>
        <v>113940.000.00 Chromol doos 6x500 ml</v>
      </c>
      <c r="B550" s="1" t="s">
        <v>1195</v>
      </c>
      <c r="C550" s="1" t="s">
        <v>1196</v>
      </c>
      <c r="D550" s="1" t="s">
        <v>395</v>
      </c>
      <c r="E550" s="1" t="str">
        <f>IFERROR(VLOOKUP(B550,Blad1!A:H,2,FALSE),"")</f>
        <v/>
      </c>
      <c r="F550" s="1" t="e" cm="1">
        <f t="array" aca="1" ref="F550" ca="1">VBAProject.Module1.TekstTussenHaakjes(E550)</f>
        <v>#NAME?</v>
      </c>
      <c r="G550" s="1" t="str">
        <f>IFERROR(VLOOKUP(B550,Blad1!A:H,3,FALSE),"")</f>
        <v/>
      </c>
      <c r="H550" s="1" t="str">
        <f>IFERROR(VLOOKUP(B550,Blad1!A:H,4,FALSE),"")</f>
        <v/>
      </c>
      <c r="I550" s="1" t="str">
        <f>IFERROR(VLOOKUP(B550,Blad1!A:H,5,FALSE),"")</f>
        <v/>
      </c>
      <c r="J550" s="1" t="str">
        <f>IFERROR(VLOOKUP(B550,Blad1!A:H,6,FALSE),"")</f>
        <v/>
      </c>
      <c r="K550" s="1" t="str">
        <f>IFERROR(VLOOKUP(B550,Blad1!A:H,7,FALSE),"")</f>
        <v/>
      </c>
      <c r="L550" s="1" t="str">
        <f>IFERROR(VLOOKUP(B550,Blad1!A:H,8,FALSE),"")</f>
        <v/>
      </c>
    </row>
    <row r="551" spans="1:12" x14ac:dyDescent="0.3">
      <c r="A551" s="1" t="str">
        <f t="shared" si="8"/>
        <v>113941.000.00 Absorbit doos 6x2,2 kg</v>
      </c>
      <c r="B551" s="1" t="s">
        <v>1197</v>
      </c>
      <c r="C551" s="1" t="s">
        <v>1198</v>
      </c>
      <c r="D551" s="1" t="s">
        <v>1199</v>
      </c>
      <c r="E551" s="1" t="str">
        <f>IFERROR(VLOOKUP(B551,Blad1!A:H,2,FALSE),"")</f>
        <v>Dinatriumtroxosilicaat</v>
      </c>
      <c r="F551" s="1" t="e" cm="1">
        <f t="array" aca="1" ref="F551" ca="1">VBAProject.Module1.TekstTussenHaakjes(E551)</f>
        <v>#NAME?</v>
      </c>
      <c r="G551" s="1">
        <f>IFERROR(VLOOKUP(B551,Blad1!A:H,3,FALSE),"")</f>
        <v>3253</v>
      </c>
      <c r="H551" s="1" t="str">
        <f>IFERROR(VLOOKUP(B551,Blad1!A:H,4,FALSE),"")</f>
        <v>III</v>
      </c>
      <c r="I551" s="1" t="str">
        <f>IFERROR(VLOOKUP(B551,Blad1!A:H,5,FALSE),"")</f>
        <v>8</v>
      </c>
      <c r="J551" s="1" t="str">
        <f>IFERROR(VLOOKUP(B551,Blad1!A:H,6,FALSE),"")</f>
        <v/>
      </c>
      <c r="K551" s="1" t="str">
        <f>IFERROR(VLOOKUP(B551,Blad1!A:H,7,FALSE),"")</f>
        <v>J</v>
      </c>
      <c r="L551" s="1" t="str">
        <f>IFERROR(VLOOKUP(B551,Blad1!A:H,8,FALSE),"")</f>
        <v>E</v>
      </c>
    </row>
    <row r="552" spans="1:12" x14ac:dyDescent="0.3">
      <c r="A552" s="1" t="str">
        <f t="shared" si="8"/>
        <v>113942.000.00 Freezer Cleaner doos 2x5 l</v>
      </c>
      <c r="B552" s="1" t="s">
        <v>1200</v>
      </c>
      <c r="C552" s="1" t="s">
        <v>1201</v>
      </c>
      <c r="D552" s="1" t="s">
        <v>147</v>
      </c>
      <c r="E552" s="1" t="str">
        <f>IFERROR(VLOOKUP(B552,Blad1!A:H,2,FALSE),"")</f>
        <v/>
      </c>
      <c r="F552" s="1" t="e" cm="1">
        <f t="array" aca="1" ref="F552" ca="1">VBAProject.Module1.TekstTussenHaakjes(E552)</f>
        <v>#NAME?</v>
      </c>
      <c r="G552" s="1" t="str">
        <f>IFERROR(VLOOKUP(B552,Blad1!A:H,3,FALSE),"")</f>
        <v/>
      </c>
      <c r="H552" s="1" t="str">
        <f>IFERROR(VLOOKUP(B552,Blad1!A:H,4,FALSE),"")</f>
        <v/>
      </c>
      <c r="I552" s="1" t="str">
        <f>IFERROR(VLOOKUP(B552,Blad1!A:H,5,FALSE),"")</f>
        <v/>
      </c>
      <c r="J552" s="1" t="str">
        <f>IFERROR(VLOOKUP(B552,Blad1!A:H,6,FALSE),"")</f>
        <v/>
      </c>
      <c r="K552" s="1" t="str">
        <f>IFERROR(VLOOKUP(B552,Blad1!A:H,7,FALSE),"")</f>
        <v/>
      </c>
      <c r="L552" s="1" t="str">
        <f>IFERROR(VLOOKUP(B552,Blad1!A:H,8,FALSE),"")</f>
        <v/>
      </c>
    </row>
    <row r="553" spans="1:12" x14ac:dyDescent="0.3">
      <c r="A553" s="1" t="str">
        <f t="shared" si="8"/>
        <v>113943.000.00 Polish Cleaner doos 12x500 ml</v>
      </c>
      <c r="B553" s="1" t="s">
        <v>1202</v>
      </c>
      <c r="C553" s="1" t="s">
        <v>1203</v>
      </c>
      <c r="D553" s="1" t="s">
        <v>1204</v>
      </c>
      <c r="E553" s="1" t="str">
        <f>IFERROR(VLOOKUP(B553,Blad1!A:H,2,FALSE),"")</f>
        <v>Aërosolen</v>
      </c>
      <c r="F553" s="1" t="e" cm="1">
        <f t="array" aca="1" ref="F553" ca="1">VBAProject.Module1.TekstTussenHaakjes(E553)</f>
        <v>#NAME?</v>
      </c>
      <c r="G553" s="1">
        <f>IFERROR(VLOOKUP(B553,Blad1!A:H,3,FALSE),"")</f>
        <v>1950</v>
      </c>
      <c r="H553" s="1" t="str">
        <f>IFERROR(VLOOKUP(B553,Blad1!A:H,4,FALSE),"")</f>
        <v/>
      </c>
      <c r="I553" s="1" t="str">
        <f>IFERROR(VLOOKUP(B553,Blad1!A:H,5,FALSE),"")</f>
        <v>2</v>
      </c>
      <c r="J553" s="1" t="str">
        <f>IFERROR(VLOOKUP(B553,Blad1!A:H,6,FALSE),"")</f>
        <v/>
      </c>
      <c r="K553" s="1" t="str">
        <f>IFERROR(VLOOKUP(B553,Blad1!A:H,7,FALSE),"")</f>
        <v>J</v>
      </c>
      <c r="L553" s="1" t="str">
        <f>IFERROR(VLOOKUP(B553,Blad1!A:H,8,FALSE),"")</f>
        <v>D</v>
      </c>
    </row>
    <row r="554" spans="1:12" x14ac:dyDescent="0.3">
      <c r="A554" s="1" t="str">
        <f t="shared" si="8"/>
        <v>113944.000.00 Helios Brilliant doos 6x500 ml</v>
      </c>
      <c r="B554" s="1" t="s">
        <v>1205</v>
      </c>
      <c r="C554" s="1" t="s">
        <v>1206</v>
      </c>
      <c r="D554" s="1" t="s">
        <v>395</v>
      </c>
      <c r="E554" s="1" t="str">
        <f>IFERROR(VLOOKUP(B554,Blad1!A:H,2,FALSE),"")</f>
        <v/>
      </c>
      <c r="F554" s="1" t="e" cm="1">
        <f t="array" aca="1" ref="F554" ca="1">VBAProject.Module1.TekstTussenHaakjes(E554)</f>
        <v>#NAME?</v>
      </c>
      <c r="G554" s="1" t="str">
        <f>IFERROR(VLOOKUP(B554,Blad1!A:H,3,FALSE),"")</f>
        <v/>
      </c>
      <c r="H554" s="1" t="str">
        <f>IFERROR(VLOOKUP(B554,Blad1!A:H,4,FALSE),"")</f>
        <v/>
      </c>
      <c r="I554" s="1" t="str">
        <f>IFERROR(VLOOKUP(B554,Blad1!A:H,5,FALSE),"")</f>
        <v/>
      </c>
      <c r="J554" s="1" t="str">
        <f>IFERROR(VLOOKUP(B554,Blad1!A:H,6,FALSE),"")</f>
        <v/>
      </c>
      <c r="K554" s="1" t="str">
        <f>IFERROR(VLOOKUP(B554,Blad1!A:H,7,FALSE),"")</f>
        <v/>
      </c>
      <c r="L554" s="1" t="str">
        <f>IFERROR(VLOOKUP(B554,Blad1!A:H,8,FALSE),"")</f>
        <v/>
      </c>
    </row>
    <row r="555" spans="1:12" x14ac:dyDescent="0.3">
      <c r="A555" s="1" t="str">
        <f t="shared" si="8"/>
        <v>113945.000.00 Dip it Liquid NR doos 6x1 l</v>
      </c>
      <c r="B555" s="1" t="s">
        <v>1207</v>
      </c>
      <c r="C555" s="1" t="s">
        <v>1208</v>
      </c>
      <c r="D555" s="1" t="s">
        <v>388</v>
      </c>
      <c r="E555" s="1" t="str">
        <f>IFERROR(VLOOKUP(B555,Blad1!A:H,2,FALSE),"")</f>
        <v>Bijtende basische anorganische vloeistof, N.E.G. (kaliumhydroxide, natriumhydroxide)</v>
      </c>
      <c r="F555" s="1" t="e" cm="1">
        <f t="array" aca="1" ref="F555" ca="1">VBAProject.Module1.TekstTussenHaakjes(E555)</f>
        <v>#NAME?</v>
      </c>
      <c r="G555" s="1">
        <f>IFERROR(VLOOKUP(B555,Blad1!A:H,3,FALSE),"")</f>
        <v>3266</v>
      </c>
      <c r="H555" s="1" t="str">
        <f>IFERROR(VLOOKUP(B555,Blad1!A:H,4,FALSE),"")</f>
        <v>II</v>
      </c>
      <c r="I555" s="1" t="str">
        <f>IFERROR(VLOOKUP(B555,Blad1!A:H,5,FALSE),"")</f>
        <v>8</v>
      </c>
      <c r="J555" s="1" t="str">
        <f>IFERROR(VLOOKUP(B555,Blad1!A:H,6,FALSE),"")</f>
        <v/>
      </c>
      <c r="K555" s="1" t="str">
        <f>IFERROR(VLOOKUP(B555,Blad1!A:H,7,FALSE),"")</f>
        <v>N</v>
      </c>
      <c r="L555" s="1" t="str">
        <f>IFERROR(VLOOKUP(B555,Blad1!A:H,8,FALSE),"")</f>
        <v>E</v>
      </c>
    </row>
    <row r="556" spans="1:12" x14ac:dyDescent="0.3">
      <c r="A556" s="1" t="str">
        <f t="shared" si="8"/>
        <v>113946.000.00 Lime-A-Way Special doos 4x1 l</v>
      </c>
      <c r="B556" s="1" t="s">
        <v>1209</v>
      </c>
      <c r="C556" s="1" t="s">
        <v>1210</v>
      </c>
      <c r="D556" s="1" t="s">
        <v>338</v>
      </c>
      <c r="E556" s="1" t="str">
        <f>IFERROR(VLOOKUP(B556,Blad1!A:H,2,FALSE),"")</f>
        <v>Bijtende zure organische vloeistof, N.E.G. (melkzuur, citroenzuur)</v>
      </c>
      <c r="F556" s="1" t="e" cm="1">
        <f t="array" aca="1" ref="F556" ca="1">VBAProject.Module1.TekstTussenHaakjes(E556)</f>
        <v>#NAME?</v>
      </c>
      <c r="G556" s="1">
        <f>IFERROR(VLOOKUP(B556,Blad1!A:H,3,FALSE),"")</f>
        <v>3265</v>
      </c>
      <c r="H556" s="1" t="str">
        <f>IFERROR(VLOOKUP(B556,Blad1!A:H,4,FALSE),"")</f>
        <v>III</v>
      </c>
      <c r="I556" s="1" t="str">
        <f>IFERROR(VLOOKUP(B556,Blad1!A:H,5,FALSE),"")</f>
        <v>8</v>
      </c>
      <c r="J556" s="1" t="str">
        <f>IFERROR(VLOOKUP(B556,Blad1!A:H,6,FALSE),"")</f>
        <v/>
      </c>
      <c r="K556" s="1" t="str">
        <f>IFERROR(VLOOKUP(B556,Blad1!A:H,7,FALSE),"")</f>
        <v>N</v>
      </c>
      <c r="L556" s="1" t="str">
        <f>IFERROR(VLOOKUP(B556,Blad1!A:H,8,FALSE),"")</f>
        <v>E</v>
      </c>
    </row>
    <row r="557" spans="1:12" x14ac:dyDescent="0.3">
      <c r="A557" s="1" t="str">
        <f t="shared" si="8"/>
        <v>113947.000.00 Assert Clean doos 2x5 l</v>
      </c>
      <c r="B557" s="1" t="s">
        <v>1211</v>
      </c>
      <c r="C557" s="1" t="s">
        <v>1212</v>
      </c>
      <c r="D557" s="1" t="s">
        <v>147</v>
      </c>
      <c r="E557" s="1" t="str">
        <f>IFERROR(VLOOKUP(B557,Blad1!A:H,2,FALSE),"")</f>
        <v/>
      </c>
      <c r="F557" s="1" t="e" cm="1">
        <f t="array" aca="1" ref="F557" ca="1">VBAProject.Module1.TekstTussenHaakjes(E557)</f>
        <v>#NAME?</v>
      </c>
      <c r="G557" s="1" t="str">
        <f>IFERROR(VLOOKUP(B557,Blad1!A:H,3,FALSE),"")</f>
        <v/>
      </c>
      <c r="H557" s="1" t="str">
        <f>IFERROR(VLOOKUP(B557,Blad1!A:H,4,FALSE),"")</f>
        <v/>
      </c>
      <c r="I557" s="1" t="str">
        <f>IFERROR(VLOOKUP(B557,Blad1!A:H,5,FALSE),"")</f>
        <v/>
      </c>
      <c r="J557" s="1" t="str">
        <f>IFERROR(VLOOKUP(B557,Blad1!A:H,6,FALSE),"")</f>
        <v/>
      </c>
      <c r="K557" s="1" t="str">
        <f>IFERROR(VLOOKUP(B557,Blad1!A:H,7,FALSE),"")</f>
        <v/>
      </c>
      <c r="L557" s="1" t="str">
        <f>IFERROR(VLOOKUP(B557,Blad1!A:H,8,FALSE),"")</f>
        <v/>
      </c>
    </row>
    <row r="558" spans="1:12" x14ac:dyDescent="0.3">
      <c r="A558" s="1" t="str">
        <f t="shared" si="8"/>
        <v>113948.000.00 Assert Clean doos 6x1 l</v>
      </c>
      <c r="B558" s="1" t="s">
        <v>1213</v>
      </c>
      <c r="C558" s="1" t="s">
        <v>1212</v>
      </c>
      <c r="D558" s="1" t="s">
        <v>388</v>
      </c>
      <c r="E558" s="1" t="str">
        <f>IFERROR(VLOOKUP(B558,Blad1!A:H,2,FALSE),"")</f>
        <v/>
      </c>
      <c r="F558" s="1" t="e" cm="1">
        <f t="array" aca="1" ref="F558" ca="1">VBAProject.Module1.TekstTussenHaakjes(E558)</f>
        <v>#NAME?</v>
      </c>
      <c r="G558" s="1" t="str">
        <f>IFERROR(VLOOKUP(B558,Blad1!A:H,3,FALSE),"")</f>
        <v/>
      </c>
      <c r="H558" s="1" t="str">
        <f>IFERROR(VLOOKUP(B558,Blad1!A:H,4,FALSE),"")</f>
        <v/>
      </c>
      <c r="I558" s="1" t="str">
        <f>IFERROR(VLOOKUP(B558,Blad1!A:H,5,FALSE),"")</f>
        <v/>
      </c>
      <c r="J558" s="1" t="str">
        <f>IFERROR(VLOOKUP(B558,Blad1!A:H,6,FALSE),"")</f>
        <v/>
      </c>
      <c r="K558" s="1" t="str">
        <f>IFERROR(VLOOKUP(B558,Blad1!A:H,7,FALSE),"")</f>
        <v/>
      </c>
      <c r="L558" s="1" t="str">
        <f>IFERROR(VLOOKUP(B558,Blad1!A:H,8,FALSE),"")</f>
        <v/>
      </c>
    </row>
    <row r="559" spans="1:12" x14ac:dyDescent="0.3">
      <c r="A559" s="1" t="str">
        <f t="shared" si="8"/>
        <v>113949.000.00 Renolit Clean S doos 2x5 l</v>
      </c>
      <c r="B559" s="1" t="s">
        <v>1214</v>
      </c>
      <c r="C559" s="1" t="s">
        <v>1215</v>
      </c>
      <c r="D559" s="1" t="s">
        <v>147</v>
      </c>
      <c r="E559" s="1" t="str">
        <f>IFERROR(VLOOKUP(B559,Blad1!A:H,2,FALSE),"")</f>
        <v/>
      </c>
      <c r="F559" s="1" t="e" cm="1">
        <f t="array" aca="1" ref="F559" ca="1">VBAProject.Module1.TekstTussenHaakjes(E559)</f>
        <v>#NAME?</v>
      </c>
      <c r="G559" s="1" t="str">
        <f>IFERROR(VLOOKUP(B559,Blad1!A:H,3,FALSE),"")</f>
        <v/>
      </c>
      <c r="H559" s="1" t="str">
        <f>IFERROR(VLOOKUP(B559,Blad1!A:H,4,FALSE),"")</f>
        <v/>
      </c>
      <c r="I559" s="1" t="str">
        <f>IFERROR(VLOOKUP(B559,Blad1!A:H,5,FALSE),"")</f>
        <v/>
      </c>
      <c r="J559" s="1" t="str">
        <f>IFERROR(VLOOKUP(B559,Blad1!A:H,6,FALSE),"")</f>
        <v/>
      </c>
      <c r="K559" s="1" t="str">
        <f>IFERROR(VLOOKUP(B559,Blad1!A:H,7,FALSE),"")</f>
        <v/>
      </c>
      <c r="L559" s="1" t="str">
        <f>IFERROR(VLOOKUP(B559,Blad1!A:H,8,FALSE),"")</f>
        <v/>
      </c>
    </row>
    <row r="560" spans="1:12" x14ac:dyDescent="0.3">
      <c r="A560" s="1" t="str">
        <f t="shared" si="8"/>
        <v>113950.000.00 Multi EL 10 doos 2x5 l</v>
      </c>
      <c r="B560" s="1" t="s">
        <v>1216</v>
      </c>
      <c r="C560" s="1" t="s">
        <v>1217</v>
      </c>
      <c r="D560" s="1" t="s">
        <v>147</v>
      </c>
      <c r="E560" s="1" t="str">
        <f>IFERROR(VLOOKUP(B560,Blad1!A:H,2,FALSE),"")</f>
        <v/>
      </c>
      <c r="F560" s="1" t="e" cm="1">
        <f t="array" aca="1" ref="F560" ca="1">VBAProject.Module1.TekstTussenHaakjes(E560)</f>
        <v>#NAME?</v>
      </c>
      <c r="G560" s="1" t="str">
        <f>IFERROR(VLOOKUP(B560,Blad1!A:H,3,FALSE),"")</f>
        <v/>
      </c>
      <c r="H560" s="1" t="str">
        <f>IFERROR(VLOOKUP(B560,Blad1!A:H,4,FALSE),"")</f>
        <v/>
      </c>
      <c r="I560" s="1" t="str">
        <f>IFERROR(VLOOKUP(B560,Blad1!A:H,5,FALSE),"")</f>
        <v/>
      </c>
      <c r="J560" s="1" t="str">
        <f>IFERROR(VLOOKUP(B560,Blad1!A:H,6,FALSE),"")</f>
        <v/>
      </c>
      <c r="K560" s="1" t="str">
        <f>IFERROR(VLOOKUP(B560,Blad1!A:H,7,FALSE),"")</f>
        <v/>
      </c>
      <c r="L560" s="1" t="str">
        <f>IFERROR(VLOOKUP(B560,Blad1!A:H,8,FALSE),"")</f>
        <v/>
      </c>
    </row>
    <row r="561" spans="1:12" x14ac:dyDescent="0.3">
      <c r="A561" s="1" t="str">
        <f t="shared" si="8"/>
        <v>113951.000.00 Renolit Spray doos 12x750 ml</v>
      </c>
      <c r="B561" s="1" t="s">
        <v>1218</v>
      </c>
      <c r="C561" s="1" t="s">
        <v>1219</v>
      </c>
      <c r="D561" s="1" t="s">
        <v>1220</v>
      </c>
      <c r="E561" s="1" t="str">
        <f>IFERROR(VLOOKUP(B561,Blad1!A:H,2,FALSE),"")</f>
        <v/>
      </c>
      <c r="F561" s="1" t="e" cm="1">
        <f t="array" aca="1" ref="F561" ca="1">VBAProject.Module1.TekstTussenHaakjes(E561)</f>
        <v>#NAME?</v>
      </c>
      <c r="G561" s="1" t="str">
        <f>IFERROR(VLOOKUP(B561,Blad1!A:H,3,FALSE),"")</f>
        <v/>
      </c>
      <c r="H561" s="1" t="str">
        <f>IFERROR(VLOOKUP(B561,Blad1!A:H,4,FALSE),"")</f>
        <v/>
      </c>
      <c r="I561" s="1" t="str">
        <f>IFERROR(VLOOKUP(B561,Blad1!A:H,5,FALSE),"")</f>
        <v/>
      </c>
      <c r="J561" s="1" t="str">
        <f>IFERROR(VLOOKUP(B561,Blad1!A:H,6,FALSE),"")</f>
        <v/>
      </c>
      <c r="K561" s="1" t="str">
        <f>IFERROR(VLOOKUP(B561,Blad1!A:H,7,FALSE),"")</f>
        <v/>
      </c>
      <c r="L561" s="1" t="str">
        <f>IFERROR(VLOOKUP(B561,Blad1!A:H,8,FALSE),"")</f>
        <v/>
      </c>
    </row>
    <row r="562" spans="1:12" x14ac:dyDescent="0.3">
      <c r="A562" s="1" t="str">
        <f t="shared" si="8"/>
        <v>113952.000.00 KitchenPro Duo doos 2x2 l</v>
      </c>
      <c r="B562" s="1" t="s">
        <v>1221</v>
      </c>
      <c r="C562" s="1" t="s">
        <v>1222</v>
      </c>
      <c r="D562" s="1" t="s">
        <v>704</v>
      </c>
      <c r="E562" s="1" t="str">
        <f>IFERROR(VLOOKUP(B562,Blad1!A:H,2,FALSE),"")</f>
        <v/>
      </c>
      <c r="F562" s="1" t="e" cm="1">
        <f t="array" aca="1" ref="F562" ca="1">VBAProject.Module1.TekstTussenHaakjes(E562)</f>
        <v>#NAME?</v>
      </c>
      <c r="G562" s="1" t="str">
        <f>IFERROR(VLOOKUP(B562,Blad1!A:H,3,FALSE),"")</f>
        <v/>
      </c>
      <c r="H562" s="1" t="str">
        <f>IFERROR(VLOOKUP(B562,Blad1!A:H,4,FALSE),"")</f>
        <v/>
      </c>
      <c r="I562" s="1" t="str">
        <f>IFERROR(VLOOKUP(B562,Blad1!A:H,5,FALSE),"")</f>
        <v/>
      </c>
      <c r="J562" s="1" t="str">
        <f>IFERROR(VLOOKUP(B562,Blad1!A:H,6,FALSE),"")</f>
        <v/>
      </c>
      <c r="K562" s="1" t="str">
        <f>IFERROR(VLOOKUP(B562,Blad1!A:H,7,FALSE),"")</f>
        <v/>
      </c>
      <c r="L562" s="1" t="str">
        <f>IFERROR(VLOOKUP(B562,Blad1!A:H,8,FALSE),"")</f>
        <v/>
      </c>
    </row>
    <row r="563" spans="1:12" x14ac:dyDescent="0.3">
      <c r="A563" s="1" t="str">
        <f t="shared" si="8"/>
        <v>113953.000.00 KitchenPro Manual doos 2x2 l</v>
      </c>
      <c r="B563" s="1" t="s">
        <v>1223</v>
      </c>
      <c r="C563" s="1" t="s">
        <v>1224</v>
      </c>
      <c r="D563" s="1" t="s">
        <v>704</v>
      </c>
      <c r="E563" s="1" t="str">
        <f>IFERROR(VLOOKUP(B563,Blad1!A:H,2,FALSE),"")</f>
        <v>Ethanol, oplossing</v>
      </c>
      <c r="F563" s="1" t="e" cm="1">
        <f t="array" aca="1" ref="F563" ca="1">VBAProject.Module1.TekstTussenHaakjes(E563)</f>
        <v>#NAME?</v>
      </c>
      <c r="G563" s="1">
        <f>IFERROR(VLOOKUP(B563,Blad1!A:H,3,FALSE),"")</f>
        <v>1170</v>
      </c>
      <c r="H563" s="1" t="str">
        <f>IFERROR(VLOOKUP(B563,Blad1!A:H,4,FALSE),"")</f>
        <v>III</v>
      </c>
      <c r="I563" s="1" t="str">
        <f>IFERROR(VLOOKUP(B563,Blad1!A:H,5,FALSE),"")</f>
        <v>3</v>
      </c>
      <c r="J563" s="1" t="str">
        <f>IFERROR(VLOOKUP(B563,Blad1!A:H,6,FALSE),"")</f>
        <v/>
      </c>
      <c r="K563" s="1" t="str">
        <f>IFERROR(VLOOKUP(B563,Blad1!A:H,7,FALSE),"")</f>
        <v>N</v>
      </c>
      <c r="L563" s="1" t="str">
        <f>IFERROR(VLOOKUP(B563,Blad1!A:H,8,FALSE),"")</f>
        <v>D/E</v>
      </c>
    </row>
    <row r="564" spans="1:12" x14ac:dyDescent="0.3">
      <c r="A564" s="1" t="str">
        <f t="shared" si="8"/>
        <v>113954.000.00 Pantastic Plus doos 6x1 l</v>
      </c>
      <c r="B564" s="1" t="s">
        <v>1225</v>
      </c>
      <c r="C564" s="1" t="s">
        <v>1226</v>
      </c>
      <c r="D564" s="1" t="s">
        <v>388</v>
      </c>
      <c r="E564" s="1" t="str">
        <f>IFERROR(VLOOKUP(B564,Blad1!A:H,2,FALSE),"")</f>
        <v/>
      </c>
      <c r="F564" s="1" t="e" cm="1">
        <f t="array" aca="1" ref="F564" ca="1">VBAProject.Module1.TekstTussenHaakjes(E564)</f>
        <v>#NAME?</v>
      </c>
      <c r="G564" s="1" t="str">
        <f>IFERROR(VLOOKUP(B564,Blad1!A:H,3,FALSE),"")</f>
        <v/>
      </c>
      <c r="H564" s="1" t="str">
        <f>IFERROR(VLOOKUP(B564,Blad1!A:H,4,FALSE),"")</f>
        <v/>
      </c>
      <c r="I564" s="1" t="str">
        <f>IFERROR(VLOOKUP(B564,Blad1!A:H,5,FALSE),"")</f>
        <v/>
      </c>
      <c r="J564" s="1" t="str">
        <f>IFERROR(VLOOKUP(B564,Blad1!A:H,6,FALSE),"")</f>
        <v/>
      </c>
      <c r="K564" s="1" t="str">
        <f>IFERROR(VLOOKUP(B564,Blad1!A:H,7,FALSE),"")</f>
        <v/>
      </c>
      <c r="L564" s="1" t="str">
        <f>IFERROR(VLOOKUP(B564,Blad1!A:H,8,FALSE),"")</f>
        <v/>
      </c>
    </row>
    <row r="565" spans="1:12" x14ac:dyDescent="0.3">
      <c r="A565" s="1" t="str">
        <f t="shared" si="8"/>
        <v>113955.000.00 Pantastic Plus doos 2x5 l</v>
      </c>
      <c r="B565" s="1" t="s">
        <v>1227</v>
      </c>
      <c r="C565" s="1" t="s">
        <v>1226</v>
      </c>
      <c r="D565" s="1" t="s">
        <v>147</v>
      </c>
      <c r="E565" s="1" t="str">
        <f>IFERROR(VLOOKUP(B565,Blad1!A:H,2,FALSE),"")</f>
        <v/>
      </c>
      <c r="F565" s="1" t="e" cm="1">
        <f t="array" aca="1" ref="F565" ca="1">VBAProject.Module1.TekstTussenHaakjes(E565)</f>
        <v>#NAME?</v>
      </c>
      <c r="G565" s="1" t="str">
        <f>IFERROR(VLOOKUP(B565,Blad1!A:H,3,FALSE),"")</f>
        <v/>
      </c>
      <c r="H565" s="1" t="str">
        <f>IFERROR(VLOOKUP(B565,Blad1!A:H,4,FALSE),"")</f>
        <v/>
      </c>
      <c r="I565" s="1" t="str">
        <f>IFERROR(VLOOKUP(B565,Blad1!A:H,5,FALSE),"")</f>
        <v/>
      </c>
      <c r="J565" s="1" t="str">
        <f>IFERROR(VLOOKUP(B565,Blad1!A:H,6,FALSE),"")</f>
        <v/>
      </c>
      <c r="K565" s="1" t="str">
        <f>IFERROR(VLOOKUP(B565,Blad1!A:H,7,FALSE),"")</f>
        <v/>
      </c>
      <c r="L565" s="1" t="str">
        <f>IFERROR(VLOOKUP(B565,Blad1!A:H,8,FALSE),"")</f>
        <v/>
      </c>
    </row>
    <row r="566" spans="1:12" x14ac:dyDescent="0.3">
      <c r="A566" s="1" t="str">
        <f t="shared" si="8"/>
        <v>113956.000.00 Riksan doos 4x5 l</v>
      </c>
      <c r="B566" s="1" t="s">
        <v>1228</v>
      </c>
      <c r="C566" s="1" t="s">
        <v>1229</v>
      </c>
      <c r="D566" s="1" t="s">
        <v>125</v>
      </c>
      <c r="E566" s="1" t="str">
        <f>IFERROR(VLOOKUP(B566,Blad1!A:H,2,FALSE),"")</f>
        <v/>
      </c>
      <c r="F566" s="1" t="e" cm="1">
        <f t="array" aca="1" ref="F566" ca="1">VBAProject.Module1.TekstTussenHaakjes(E566)</f>
        <v>#NAME?</v>
      </c>
      <c r="G566" s="1" t="str">
        <f>IFERROR(VLOOKUP(B566,Blad1!A:H,3,FALSE),"")</f>
        <v/>
      </c>
      <c r="H566" s="1" t="str">
        <f>IFERROR(VLOOKUP(B566,Blad1!A:H,4,FALSE),"")</f>
        <v/>
      </c>
      <c r="I566" s="1" t="str">
        <f>IFERROR(VLOOKUP(B566,Blad1!A:H,5,FALSE),"")</f>
        <v/>
      </c>
      <c r="J566" s="1" t="str">
        <f>IFERROR(VLOOKUP(B566,Blad1!A:H,6,FALSE),"")</f>
        <v/>
      </c>
      <c r="K566" s="1" t="str">
        <f>IFERROR(VLOOKUP(B566,Blad1!A:H,7,FALSE),"")</f>
        <v/>
      </c>
      <c r="L566" s="1" t="str">
        <f>IFERROR(VLOOKUP(B566,Blad1!A:H,8,FALSE),"")</f>
        <v/>
      </c>
    </row>
    <row r="567" spans="1:12" x14ac:dyDescent="0.3">
      <c r="A567" s="1" t="str">
        <f t="shared" si="8"/>
        <v>113957.000.00 Into Fresh doos 12x1 l</v>
      </c>
      <c r="B567" s="1" t="s">
        <v>1230</v>
      </c>
      <c r="C567" s="1" t="s">
        <v>1231</v>
      </c>
      <c r="D567" s="1" t="s">
        <v>149</v>
      </c>
      <c r="E567" s="1" t="str">
        <f>IFERROR(VLOOKUP(B567,Blad1!A:H,2,FALSE),"")</f>
        <v/>
      </c>
      <c r="F567" s="1" t="e" cm="1">
        <f t="array" aca="1" ref="F567" ca="1">VBAProject.Module1.TekstTussenHaakjes(E567)</f>
        <v>#NAME?</v>
      </c>
      <c r="G567" s="1" t="str">
        <f>IFERROR(VLOOKUP(B567,Blad1!A:H,3,FALSE),"")</f>
        <v/>
      </c>
      <c r="H567" s="1" t="str">
        <f>IFERROR(VLOOKUP(B567,Blad1!A:H,4,FALSE),"")</f>
        <v/>
      </c>
      <c r="I567" s="1" t="str">
        <f>IFERROR(VLOOKUP(B567,Blad1!A:H,5,FALSE),"")</f>
        <v/>
      </c>
      <c r="J567" s="1" t="str">
        <f>IFERROR(VLOOKUP(B567,Blad1!A:H,6,FALSE),"")</f>
        <v/>
      </c>
      <c r="K567" s="1" t="str">
        <f>IFERROR(VLOOKUP(B567,Blad1!A:H,7,FALSE),"")</f>
        <v/>
      </c>
      <c r="L567" s="1" t="str">
        <f>IFERROR(VLOOKUP(B567,Blad1!A:H,8,FALSE),"")</f>
        <v/>
      </c>
    </row>
    <row r="568" spans="1:12" x14ac:dyDescent="0.3">
      <c r="A568" s="1" t="str">
        <f t="shared" si="8"/>
        <v>113958.000.00 Into WC Ultra doos 12x750 ml</v>
      </c>
      <c r="B568" s="1" t="s">
        <v>1232</v>
      </c>
      <c r="C568" s="1" t="s">
        <v>1233</v>
      </c>
      <c r="D568" s="1" t="s">
        <v>1220</v>
      </c>
      <c r="E568" s="1" t="str">
        <f>IFERROR(VLOOKUP(B568,Blad1!A:H,2,FALSE),"")</f>
        <v>Fosforzuur, oplossing</v>
      </c>
      <c r="F568" s="1" t="e" cm="1">
        <f t="array" aca="1" ref="F568" ca="1">VBAProject.Module1.TekstTussenHaakjes(E568)</f>
        <v>#NAME?</v>
      </c>
      <c r="G568" s="1">
        <f>IFERROR(VLOOKUP(B568,Blad1!A:H,3,FALSE),"")</f>
        <v>1805</v>
      </c>
      <c r="H568" s="1" t="str">
        <f>IFERROR(VLOOKUP(B568,Blad1!A:H,4,FALSE),"")</f>
        <v>III</v>
      </c>
      <c r="I568" s="1" t="str">
        <f>IFERROR(VLOOKUP(B568,Blad1!A:H,5,FALSE),"")</f>
        <v>8</v>
      </c>
      <c r="J568" s="1" t="str">
        <f>IFERROR(VLOOKUP(B568,Blad1!A:H,6,FALSE),"")</f>
        <v/>
      </c>
      <c r="K568" s="1" t="str">
        <f>IFERROR(VLOOKUP(B568,Blad1!A:H,7,FALSE),"")</f>
        <v>J</v>
      </c>
      <c r="L568" s="1" t="str">
        <f>IFERROR(VLOOKUP(B568,Blad1!A:H,8,FALSE),"")</f>
        <v>E</v>
      </c>
    </row>
    <row r="569" spans="1:12" x14ac:dyDescent="0.3">
      <c r="A569" s="1" t="str">
        <f t="shared" si="8"/>
        <v>113959.000.00 Into WC doos 12x750 ml</v>
      </c>
      <c r="B569" s="1" t="s">
        <v>1234</v>
      </c>
      <c r="C569" s="1" t="s">
        <v>1235</v>
      </c>
      <c r="D569" s="1" t="s">
        <v>1220</v>
      </c>
      <c r="E569" s="1" t="str">
        <f>IFERROR(VLOOKUP(B569,Blad1!A:H,2,FALSE),"")</f>
        <v/>
      </c>
      <c r="F569" s="1" t="e" cm="1">
        <f t="array" aca="1" ref="F569" ca="1">VBAProject.Module1.TekstTussenHaakjes(E569)</f>
        <v>#NAME?</v>
      </c>
      <c r="G569" s="1" t="str">
        <f>IFERROR(VLOOKUP(B569,Blad1!A:H,3,FALSE),"")</f>
        <v/>
      </c>
      <c r="H569" s="1" t="str">
        <f>IFERROR(VLOOKUP(B569,Blad1!A:H,4,FALSE),"")</f>
        <v/>
      </c>
      <c r="I569" s="1" t="str">
        <f>IFERROR(VLOOKUP(B569,Blad1!A:H,5,FALSE),"")</f>
        <v/>
      </c>
      <c r="J569" s="1" t="str">
        <f>IFERROR(VLOOKUP(B569,Blad1!A:H,6,FALSE),"")</f>
        <v/>
      </c>
      <c r="K569" s="1" t="str">
        <f>IFERROR(VLOOKUP(B569,Blad1!A:H,7,FALSE),"")</f>
        <v/>
      </c>
      <c r="L569" s="1" t="str">
        <f>IFERROR(VLOOKUP(B569,Blad1!A:H,8,FALSE),"")</f>
        <v/>
      </c>
    </row>
    <row r="570" spans="1:12" x14ac:dyDescent="0.3">
      <c r="A570" s="1" t="str">
        <f t="shared" si="8"/>
        <v>113960.000.00 Into Top doos 12x1 l</v>
      </c>
      <c r="B570" s="1" t="s">
        <v>1236</v>
      </c>
      <c r="C570" s="1" t="s">
        <v>1237</v>
      </c>
      <c r="D570" s="1" t="s">
        <v>149</v>
      </c>
      <c r="E570" s="1" t="str">
        <f>IFERROR(VLOOKUP(B570,Blad1!A:H,2,FALSE),"")</f>
        <v/>
      </c>
      <c r="F570" s="1" t="e" cm="1">
        <f t="array" aca="1" ref="F570" ca="1">VBAProject.Module1.TekstTussenHaakjes(E570)</f>
        <v>#NAME?</v>
      </c>
      <c r="G570" s="1" t="str">
        <f>IFERROR(VLOOKUP(B570,Blad1!A:H,3,FALSE),"")</f>
        <v/>
      </c>
      <c r="H570" s="1" t="str">
        <f>IFERROR(VLOOKUP(B570,Blad1!A:H,4,FALSE),"")</f>
        <v/>
      </c>
      <c r="I570" s="1" t="str">
        <f>IFERROR(VLOOKUP(B570,Blad1!A:H,5,FALSE),"")</f>
        <v/>
      </c>
      <c r="J570" s="1" t="str">
        <f>IFERROR(VLOOKUP(B570,Blad1!A:H,6,FALSE),"")</f>
        <v/>
      </c>
      <c r="K570" s="1" t="str">
        <f>IFERROR(VLOOKUP(B570,Blad1!A:H,7,FALSE),"")</f>
        <v/>
      </c>
      <c r="L570" s="1" t="str">
        <f>IFERROR(VLOOKUP(B570,Blad1!A:H,8,FALSE),"")</f>
        <v/>
      </c>
    </row>
    <row r="571" spans="1:12" x14ac:dyDescent="0.3">
      <c r="A571" s="1" t="str">
        <f t="shared" si="8"/>
        <v>113961.000.00 Into Top doos 2x5 l</v>
      </c>
      <c r="B571" s="1" t="s">
        <v>1238</v>
      </c>
      <c r="C571" s="1" t="s">
        <v>1237</v>
      </c>
      <c r="D571" s="1" t="s">
        <v>147</v>
      </c>
      <c r="E571" s="1" t="str">
        <f>IFERROR(VLOOKUP(B571,Blad1!A:H,2,FALSE),"")</f>
        <v/>
      </c>
      <c r="F571" s="1" t="e" cm="1">
        <f t="array" aca="1" ref="F571" ca="1">VBAProject.Module1.TekstTussenHaakjes(E571)</f>
        <v>#NAME?</v>
      </c>
      <c r="G571" s="1" t="str">
        <f>IFERROR(VLOOKUP(B571,Blad1!A:H,3,FALSE),"")</f>
        <v/>
      </c>
      <c r="H571" s="1" t="str">
        <f>IFERROR(VLOOKUP(B571,Blad1!A:H,4,FALSE),"")</f>
        <v/>
      </c>
      <c r="I571" s="1" t="str">
        <f>IFERROR(VLOOKUP(B571,Blad1!A:H,5,FALSE),"")</f>
        <v/>
      </c>
      <c r="J571" s="1" t="str">
        <f>IFERROR(VLOOKUP(B571,Blad1!A:H,6,FALSE),"")</f>
        <v/>
      </c>
      <c r="K571" s="1" t="str">
        <f>IFERROR(VLOOKUP(B571,Blad1!A:H,7,FALSE),"")</f>
        <v/>
      </c>
      <c r="L571" s="1" t="str">
        <f>IFERROR(VLOOKUP(B571,Blad1!A:H,8,FALSE),"")</f>
        <v/>
      </c>
    </row>
    <row r="572" spans="1:12" x14ac:dyDescent="0.3">
      <c r="A572" s="1" t="str">
        <f t="shared" si="8"/>
        <v>113962.000.00 Kristalin Bio doos 2x5 l</v>
      </c>
      <c r="B572" s="1" t="s">
        <v>1239</v>
      </c>
      <c r="C572" s="1" t="s">
        <v>1240</v>
      </c>
      <c r="D572" s="1" t="s">
        <v>147</v>
      </c>
      <c r="E572" s="1" t="str">
        <f>IFERROR(VLOOKUP(B572,Blad1!A:H,2,FALSE),"")</f>
        <v/>
      </c>
      <c r="F572" s="1" t="e" cm="1">
        <f t="array" aca="1" ref="F572" ca="1">VBAProject.Module1.TekstTussenHaakjes(E572)</f>
        <v>#NAME?</v>
      </c>
      <c r="G572" s="1" t="str">
        <f>IFERROR(VLOOKUP(B572,Blad1!A:H,3,FALSE),"")</f>
        <v/>
      </c>
      <c r="H572" s="1" t="str">
        <f>IFERROR(VLOOKUP(B572,Blad1!A:H,4,FALSE),"")</f>
        <v/>
      </c>
      <c r="I572" s="1" t="str">
        <f>IFERROR(VLOOKUP(B572,Blad1!A:H,5,FALSE),"")</f>
        <v/>
      </c>
      <c r="J572" s="1" t="str">
        <f>IFERROR(VLOOKUP(B572,Blad1!A:H,6,FALSE),"")</f>
        <v/>
      </c>
      <c r="K572" s="1" t="str">
        <f>IFERROR(VLOOKUP(B572,Blad1!A:H,7,FALSE),"")</f>
        <v/>
      </c>
      <c r="L572" s="1" t="str">
        <f>IFERROR(VLOOKUP(B572,Blad1!A:H,8,FALSE),"")</f>
        <v/>
      </c>
    </row>
    <row r="573" spans="1:12" x14ac:dyDescent="0.3">
      <c r="A573" s="1" t="str">
        <f t="shared" si="8"/>
        <v>113963.000.00 Kristalin Bio doos 6x1 l</v>
      </c>
      <c r="B573" s="1" t="s">
        <v>1241</v>
      </c>
      <c r="C573" s="1" t="s">
        <v>1240</v>
      </c>
      <c r="D573" s="1" t="s">
        <v>388</v>
      </c>
      <c r="E573" s="1" t="str">
        <f>IFERROR(VLOOKUP(B573,Blad1!A:H,2,FALSE),"")</f>
        <v/>
      </c>
      <c r="F573" s="1" t="e" cm="1">
        <f t="array" aca="1" ref="F573" ca="1">VBAProject.Module1.TekstTussenHaakjes(E573)</f>
        <v>#NAME?</v>
      </c>
      <c r="G573" s="1" t="str">
        <f>IFERROR(VLOOKUP(B573,Blad1!A:H,3,FALSE),"")</f>
        <v/>
      </c>
      <c r="H573" s="1" t="str">
        <f>IFERROR(VLOOKUP(B573,Blad1!A:H,4,FALSE),"")</f>
        <v/>
      </c>
      <c r="I573" s="1" t="str">
        <f>IFERROR(VLOOKUP(B573,Blad1!A:H,5,FALSE),"")</f>
        <v/>
      </c>
      <c r="J573" s="1" t="str">
        <f>IFERROR(VLOOKUP(B573,Blad1!A:H,6,FALSE),"")</f>
        <v/>
      </c>
      <c r="K573" s="1" t="str">
        <f>IFERROR(VLOOKUP(B573,Blad1!A:H,7,FALSE),"")</f>
        <v/>
      </c>
      <c r="L573" s="1" t="str">
        <f>IFERROR(VLOOKUP(B573,Blad1!A:H,8,FALSE),"")</f>
        <v/>
      </c>
    </row>
    <row r="574" spans="1:12" x14ac:dyDescent="0.3">
      <c r="A574" s="1" t="str">
        <f t="shared" si="8"/>
        <v>113964.000.00 MAXX Into Alk2 doos 12x1 l</v>
      </c>
      <c r="B574" s="1" t="s">
        <v>1242</v>
      </c>
      <c r="C574" s="1" t="s">
        <v>1243</v>
      </c>
      <c r="D574" s="1" t="s">
        <v>149</v>
      </c>
      <c r="E574" s="1" t="str">
        <f>IFERROR(VLOOKUP(B574,Blad1!A:H,2,FALSE),"")</f>
        <v/>
      </c>
      <c r="F574" s="1" t="e" cm="1">
        <f t="array" aca="1" ref="F574" ca="1">VBAProject.Module1.TekstTussenHaakjes(E574)</f>
        <v>#NAME?</v>
      </c>
      <c r="G574" s="1" t="str">
        <f>IFERROR(VLOOKUP(B574,Blad1!A:H,3,FALSE),"")</f>
        <v/>
      </c>
      <c r="H574" s="1" t="str">
        <f>IFERROR(VLOOKUP(B574,Blad1!A:H,4,FALSE),"")</f>
        <v/>
      </c>
      <c r="I574" s="1" t="str">
        <f>IFERROR(VLOOKUP(B574,Blad1!A:H,5,FALSE),"")</f>
        <v/>
      </c>
      <c r="J574" s="1" t="str">
        <f>IFERROR(VLOOKUP(B574,Blad1!A:H,6,FALSE),"")</f>
        <v/>
      </c>
      <c r="K574" s="1" t="str">
        <f>IFERROR(VLOOKUP(B574,Blad1!A:H,7,FALSE),"")</f>
        <v/>
      </c>
      <c r="L574" s="1" t="str">
        <f>IFERROR(VLOOKUP(B574,Blad1!A:H,8,FALSE),"")</f>
        <v/>
      </c>
    </row>
    <row r="575" spans="1:12" x14ac:dyDescent="0.3">
      <c r="A575" s="1" t="str">
        <f t="shared" si="8"/>
        <v>113965.000.00 MAXX Into Alk2 doos 2x5 l</v>
      </c>
      <c r="B575" s="1" t="s">
        <v>1244</v>
      </c>
      <c r="C575" s="1" t="s">
        <v>1243</v>
      </c>
      <c r="D575" s="1" t="s">
        <v>147</v>
      </c>
      <c r="E575" s="1" t="str">
        <f>IFERROR(VLOOKUP(B575,Blad1!A:H,2,FALSE),"")</f>
        <v/>
      </c>
      <c r="F575" s="1" t="e" cm="1">
        <f t="array" aca="1" ref="F575" ca="1">VBAProject.Module1.TekstTussenHaakjes(E575)</f>
        <v>#NAME?</v>
      </c>
      <c r="G575" s="1" t="str">
        <f>IFERROR(VLOOKUP(B575,Blad1!A:H,3,FALSE),"")</f>
        <v/>
      </c>
      <c r="H575" s="1" t="str">
        <f>IFERROR(VLOOKUP(B575,Blad1!A:H,4,FALSE),"")</f>
        <v/>
      </c>
      <c r="I575" s="1" t="str">
        <f>IFERROR(VLOOKUP(B575,Blad1!A:H,5,FALSE),"")</f>
        <v/>
      </c>
      <c r="J575" s="1" t="str">
        <f>IFERROR(VLOOKUP(B575,Blad1!A:H,6,FALSE),"")</f>
        <v/>
      </c>
      <c r="K575" s="1" t="str">
        <f>IFERROR(VLOOKUP(B575,Blad1!A:H,7,FALSE),"")</f>
        <v/>
      </c>
      <c r="L575" s="1" t="str">
        <f>IFERROR(VLOOKUP(B575,Blad1!A:H,8,FALSE),"")</f>
        <v/>
      </c>
    </row>
    <row r="576" spans="1:12" x14ac:dyDescent="0.3">
      <c r="A576" s="1" t="str">
        <f t="shared" si="8"/>
        <v>113966.000.00 Into Active Gel doos 12x1 l</v>
      </c>
      <c r="B576" s="1" t="s">
        <v>1245</v>
      </c>
      <c r="C576" s="1" t="s">
        <v>1246</v>
      </c>
      <c r="D576" s="1" t="s">
        <v>149</v>
      </c>
      <c r="E576" s="1" t="str">
        <f>IFERROR(VLOOKUP(B576,Blad1!A:H,2,FALSE),"")</f>
        <v>Bijtende zure anorganische vloeistof, N.E.G. (sulphamic acid)</v>
      </c>
      <c r="F576" s="1" t="e" cm="1">
        <f t="array" aca="1" ref="F576" ca="1">VBAProject.Module1.TekstTussenHaakjes(E576)</f>
        <v>#NAME?</v>
      </c>
      <c r="G576" s="1">
        <f>IFERROR(VLOOKUP(B576,Blad1!A:H,3,FALSE),"")</f>
        <v>3264</v>
      </c>
      <c r="H576" s="1" t="str">
        <f>IFERROR(VLOOKUP(B576,Blad1!A:H,4,FALSE),"")</f>
        <v>III</v>
      </c>
      <c r="I576" s="1" t="str">
        <f>IFERROR(VLOOKUP(B576,Blad1!A:H,5,FALSE),"")</f>
        <v>8</v>
      </c>
      <c r="J576" s="1" t="str">
        <f>IFERROR(VLOOKUP(B576,Blad1!A:H,6,FALSE),"")</f>
        <v/>
      </c>
      <c r="K576" s="1" t="str">
        <f>IFERROR(VLOOKUP(B576,Blad1!A:H,7,FALSE),"")</f>
        <v>J</v>
      </c>
      <c r="L576" s="1" t="str">
        <f>IFERROR(VLOOKUP(B576,Blad1!A:H,8,FALSE),"")</f>
        <v>E</v>
      </c>
    </row>
    <row r="577" spans="1:12" x14ac:dyDescent="0.3">
      <c r="A577" s="1" t="str">
        <f t="shared" si="8"/>
        <v>113967.000.00 Kristalin Action Plus doos 6x1 l</v>
      </c>
      <c r="B577" s="1" t="s">
        <v>1247</v>
      </c>
      <c r="C577" s="1" t="s">
        <v>1248</v>
      </c>
      <c r="D577" s="1" t="s">
        <v>388</v>
      </c>
      <c r="E577" s="1" t="str">
        <f>IFERROR(VLOOKUP(B577,Blad1!A:H,2,FALSE),"")</f>
        <v/>
      </c>
      <c r="F577" s="1" t="e" cm="1">
        <f t="array" aca="1" ref="F577" ca="1">VBAProject.Module1.TekstTussenHaakjes(E577)</f>
        <v>#NAME?</v>
      </c>
      <c r="G577" s="1" t="str">
        <f>IFERROR(VLOOKUP(B577,Blad1!A:H,3,FALSE),"")</f>
        <v/>
      </c>
      <c r="H577" s="1" t="str">
        <f>IFERROR(VLOOKUP(B577,Blad1!A:H,4,FALSE),"")</f>
        <v/>
      </c>
      <c r="I577" s="1" t="str">
        <f>IFERROR(VLOOKUP(B577,Blad1!A:H,5,FALSE),"")</f>
        <v/>
      </c>
      <c r="J577" s="1" t="str">
        <f>IFERROR(VLOOKUP(B577,Blad1!A:H,6,FALSE),"")</f>
        <v/>
      </c>
      <c r="K577" s="1" t="str">
        <f>IFERROR(VLOOKUP(B577,Blad1!A:H,7,FALSE),"")</f>
        <v/>
      </c>
      <c r="L577" s="1" t="str">
        <f>IFERROR(VLOOKUP(B577,Blad1!A:H,8,FALSE),"")</f>
        <v/>
      </c>
    </row>
    <row r="578" spans="1:12" x14ac:dyDescent="0.3">
      <c r="A578" s="1" t="str">
        <f t="shared" ref="A578:A641" si="9">B578&amp;" "&amp;C578&amp;" "&amp;D578</f>
        <v>113969.000.00 MAXX Into WC2 doos 12x750 ml</v>
      </c>
      <c r="B578" s="1" t="s">
        <v>1249</v>
      </c>
      <c r="C578" s="1" t="s">
        <v>1250</v>
      </c>
      <c r="D578" s="1" t="s">
        <v>1220</v>
      </c>
      <c r="E578" s="1" t="str">
        <f>IFERROR(VLOOKUP(B578,Blad1!A:H,2,FALSE),"")</f>
        <v/>
      </c>
      <c r="F578" s="1" t="e" cm="1">
        <f t="array" aca="1" ref="F578" ca="1">VBAProject.Module1.TekstTussenHaakjes(E578)</f>
        <v>#NAME?</v>
      </c>
      <c r="G578" s="1" t="str">
        <f>IFERROR(VLOOKUP(B578,Blad1!A:H,3,FALSE),"")</f>
        <v/>
      </c>
      <c r="H578" s="1" t="str">
        <f>IFERROR(VLOOKUP(B578,Blad1!A:H,4,FALSE),"")</f>
        <v/>
      </c>
      <c r="I578" s="1" t="str">
        <f>IFERROR(VLOOKUP(B578,Blad1!A:H,5,FALSE),"")</f>
        <v/>
      </c>
      <c r="J578" s="1" t="str">
        <f>IFERROR(VLOOKUP(B578,Blad1!A:H,6,FALSE),"")</f>
        <v/>
      </c>
      <c r="K578" s="1" t="str">
        <f>IFERROR(VLOOKUP(B578,Blad1!A:H,7,FALSE),"")</f>
        <v/>
      </c>
      <c r="L578" s="1" t="str">
        <f>IFERROR(VLOOKUP(B578,Blad1!A:H,8,FALSE),"")</f>
        <v/>
      </c>
    </row>
    <row r="579" spans="1:12" x14ac:dyDescent="0.3">
      <c r="A579" s="1" t="str">
        <f t="shared" si="9"/>
        <v>113970.000.00 Into Forte doos 2x5 l</v>
      </c>
      <c r="B579" s="1" t="s">
        <v>1251</v>
      </c>
      <c r="C579" s="1" t="s">
        <v>1252</v>
      </c>
      <c r="D579" s="1" t="s">
        <v>147</v>
      </c>
      <c r="E579" s="1" t="str">
        <f>IFERROR(VLOOKUP(B579,Blad1!A:H,2,FALSE),"")</f>
        <v>Fosforzuur, oplossing</v>
      </c>
      <c r="F579" s="1" t="e" cm="1">
        <f t="array" aca="1" ref="F579" ca="1">VBAProject.Module1.TekstTussenHaakjes(E579)</f>
        <v>#NAME?</v>
      </c>
      <c r="G579" s="1">
        <f>IFERROR(VLOOKUP(B579,Blad1!A:H,3,FALSE),"")</f>
        <v>1805</v>
      </c>
      <c r="H579" s="1" t="str">
        <f>IFERROR(VLOOKUP(B579,Blad1!A:H,4,FALSE),"")</f>
        <v>III</v>
      </c>
      <c r="I579" s="1" t="str">
        <f>IFERROR(VLOOKUP(B579,Blad1!A:H,5,FALSE),"")</f>
        <v>8</v>
      </c>
      <c r="J579" s="1" t="str">
        <f>IFERROR(VLOOKUP(B579,Blad1!A:H,6,FALSE),"")</f>
        <v/>
      </c>
      <c r="K579" s="1" t="str">
        <f>IFERROR(VLOOKUP(B579,Blad1!A:H,7,FALSE),"")</f>
        <v>J</v>
      </c>
      <c r="L579" s="1" t="str">
        <f>IFERROR(VLOOKUP(B579,Blad1!A:H,8,FALSE),"")</f>
        <v>E</v>
      </c>
    </row>
    <row r="580" spans="1:12" x14ac:dyDescent="0.3">
      <c r="A580" s="1" t="str">
        <f t="shared" si="9"/>
        <v>113971.000.00 Rilan Clean doos 6x500 ml</v>
      </c>
      <c r="B580" s="1" t="s">
        <v>1253</v>
      </c>
      <c r="C580" s="1" t="s">
        <v>1254</v>
      </c>
      <c r="D580" s="1" t="s">
        <v>395</v>
      </c>
      <c r="E580" s="1" t="str">
        <f>IFERROR(VLOOKUP(B580,Blad1!A:H,2,FALSE),"")</f>
        <v/>
      </c>
      <c r="F580" s="1" t="e" cm="1">
        <f t="array" aca="1" ref="F580" ca="1">VBAProject.Module1.TekstTussenHaakjes(E580)</f>
        <v>#NAME?</v>
      </c>
      <c r="G580" s="1" t="str">
        <f>IFERROR(VLOOKUP(B580,Blad1!A:H,3,FALSE),"")</f>
        <v/>
      </c>
      <c r="H580" s="1" t="str">
        <f>IFERROR(VLOOKUP(B580,Blad1!A:H,4,FALSE),"")</f>
        <v/>
      </c>
      <c r="I580" s="1" t="str">
        <f>IFERROR(VLOOKUP(B580,Blad1!A:H,5,FALSE),"")</f>
        <v/>
      </c>
      <c r="J580" s="1" t="str">
        <f>IFERROR(VLOOKUP(B580,Blad1!A:H,6,FALSE),"")</f>
        <v/>
      </c>
      <c r="K580" s="1" t="str">
        <f>IFERROR(VLOOKUP(B580,Blad1!A:H,7,FALSE),"")</f>
        <v/>
      </c>
      <c r="L580" s="1" t="str">
        <f>IFERROR(VLOOKUP(B580,Blad1!A:H,8,FALSE),"")</f>
        <v/>
      </c>
    </row>
    <row r="581" spans="1:12" x14ac:dyDescent="0.3">
      <c r="A581" s="1" t="str">
        <f t="shared" si="9"/>
        <v>113972.000.00 Into Action Plus doos 6x1 l</v>
      </c>
      <c r="B581" s="1" t="s">
        <v>1255</v>
      </c>
      <c r="C581" s="1" t="s">
        <v>1256</v>
      </c>
      <c r="D581" s="1" t="s">
        <v>388</v>
      </c>
      <c r="E581" s="1" t="str">
        <f>IFERROR(VLOOKUP(B581,Blad1!A:H,2,FALSE),"")</f>
        <v>Bijtende, zure, anorganische vloeistof, N.E.G. (sulfaminezuur)</v>
      </c>
      <c r="F581" s="1" t="e" cm="1">
        <f t="array" aca="1" ref="F581" ca="1">VBAProject.Module1.TekstTussenHaakjes(E581)</f>
        <v>#NAME?</v>
      </c>
      <c r="G581" s="1">
        <f>IFERROR(VLOOKUP(B581,Blad1!A:H,3,FALSE),"")</f>
        <v>3264</v>
      </c>
      <c r="H581" s="1" t="str">
        <f>IFERROR(VLOOKUP(B581,Blad1!A:H,4,FALSE),"")</f>
        <v>III</v>
      </c>
      <c r="I581" s="1" t="str">
        <f>IFERROR(VLOOKUP(B581,Blad1!A:H,5,FALSE),"")</f>
        <v>8</v>
      </c>
      <c r="J581" s="1" t="str">
        <f>IFERROR(VLOOKUP(B581,Blad1!A:H,6,FALSE),"")</f>
        <v/>
      </c>
      <c r="K581" s="1" t="str">
        <f>IFERROR(VLOOKUP(B581,Blad1!A:H,7,FALSE),"")</f>
        <v>N</v>
      </c>
      <c r="L581" s="1" t="str">
        <f>IFERROR(VLOOKUP(B581,Blad1!A:H,8,FALSE),"")</f>
        <v>E</v>
      </c>
    </row>
    <row r="582" spans="1:12" x14ac:dyDescent="0.3">
      <c r="A582" s="1" t="str">
        <f t="shared" si="9"/>
        <v>113973.000.00 Into Spray doos 12x750 ml</v>
      </c>
      <c r="B582" s="1" t="s">
        <v>1257</v>
      </c>
      <c r="C582" s="1" t="s">
        <v>1258</v>
      </c>
      <c r="D582" s="1" t="s">
        <v>1220</v>
      </c>
      <c r="E582" s="1" t="str">
        <f>IFERROR(VLOOKUP(B582,Blad1!A:H,2,FALSE),"")</f>
        <v/>
      </c>
      <c r="F582" s="1" t="e" cm="1">
        <f t="array" aca="1" ref="F582" ca="1">VBAProject.Module1.TekstTussenHaakjes(E582)</f>
        <v>#NAME?</v>
      </c>
      <c r="G582" s="1" t="str">
        <f>IFERROR(VLOOKUP(B582,Blad1!A:H,3,FALSE),"")</f>
        <v/>
      </c>
      <c r="H582" s="1" t="str">
        <f>IFERROR(VLOOKUP(B582,Blad1!A:H,4,FALSE),"")</f>
        <v/>
      </c>
      <c r="I582" s="1" t="str">
        <f>IFERROR(VLOOKUP(B582,Blad1!A:H,5,FALSE),"")</f>
        <v/>
      </c>
      <c r="J582" s="1" t="str">
        <f>IFERROR(VLOOKUP(B582,Blad1!A:H,6,FALSE),"")</f>
        <v/>
      </c>
      <c r="K582" s="1" t="str">
        <f>IFERROR(VLOOKUP(B582,Blad1!A:H,7,FALSE),"")</f>
        <v/>
      </c>
      <c r="L582" s="1" t="str">
        <f>IFERROR(VLOOKUP(B582,Blad1!A:H,8,FALSE),"")</f>
        <v/>
      </c>
    </row>
    <row r="583" spans="1:12" x14ac:dyDescent="0.3">
      <c r="A583" s="1" t="str">
        <f t="shared" si="9"/>
        <v>113974.000.00 Into XL Fresh doos 12x1 l</v>
      </c>
      <c r="B583" s="1" t="s">
        <v>1259</v>
      </c>
      <c r="C583" s="1" t="s">
        <v>1260</v>
      </c>
      <c r="D583" s="1" t="s">
        <v>149</v>
      </c>
      <c r="E583" s="1" t="str">
        <f>IFERROR(VLOOKUP(B583,Blad1!A:H,2,FALSE),"")</f>
        <v/>
      </c>
      <c r="F583" s="1" t="e" cm="1">
        <f t="array" aca="1" ref="F583" ca="1">VBAProject.Module1.TekstTussenHaakjes(E583)</f>
        <v>#NAME?</v>
      </c>
      <c r="G583" s="1" t="str">
        <f>IFERROR(VLOOKUP(B583,Blad1!A:H,3,FALSE),"")</f>
        <v/>
      </c>
      <c r="H583" s="1" t="str">
        <f>IFERROR(VLOOKUP(B583,Blad1!A:H,4,FALSE),"")</f>
        <v/>
      </c>
      <c r="I583" s="1" t="str">
        <f>IFERROR(VLOOKUP(B583,Blad1!A:H,5,FALSE),"")</f>
        <v/>
      </c>
      <c r="J583" s="1" t="str">
        <f>IFERROR(VLOOKUP(B583,Blad1!A:H,6,FALSE),"")</f>
        <v/>
      </c>
      <c r="K583" s="1" t="str">
        <f>IFERROR(VLOOKUP(B583,Blad1!A:H,7,FALSE),"")</f>
        <v/>
      </c>
      <c r="L583" s="1" t="str">
        <f>IFERROR(VLOOKUP(B583,Blad1!A:H,8,FALSE),"")</f>
        <v/>
      </c>
    </row>
    <row r="584" spans="1:12" x14ac:dyDescent="0.3">
      <c r="A584" s="1" t="str">
        <f t="shared" si="9"/>
        <v>113975.000.00 Into XL Fresh doos 2x5 l</v>
      </c>
      <c r="B584" s="1" t="s">
        <v>1261</v>
      </c>
      <c r="C584" s="1" t="s">
        <v>1260</v>
      </c>
      <c r="D584" s="1" t="s">
        <v>147</v>
      </c>
      <c r="E584" s="1" t="str">
        <f>IFERROR(VLOOKUP(B584,Blad1!A:H,2,FALSE),"")</f>
        <v/>
      </c>
      <c r="F584" s="1" t="e" cm="1">
        <f t="array" aca="1" ref="F584" ca="1">VBAProject.Module1.TekstTussenHaakjes(E584)</f>
        <v>#NAME?</v>
      </c>
      <c r="G584" s="1" t="str">
        <f>IFERROR(VLOOKUP(B584,Blad1!A:H,3,FALSE),"")</f>
        <v/>
      </c>
      <c r="H584" s="1" t="str">
        <f>IFERROR(VLOOKUP(B584,Blad1!A:H,4,FALSE),"")</f>
        <v/>
      </c>
      <c r="I584" s="1" t="str">
        <f>IFERROR(VLOOKUP(B584,Blad1!A:H,5,FALSE),"")</f>
        <v/>
      </c>
      <c r="J584" s="1" t="str">
        <f>IFERROR(VLOOKUP(B584,Blad1!A:H,6,FALSE),"")</f>
        <v/>
      </c>
      <c r="K584" s="1" t="str">
        <f>IFERROR(VLOOKUP(B584,Blad1!A:H,7,FALSE),"")</f>
        <v/>
      </c>
      <c r="L584" s="1" t="str">
        <f>IFERROR(VLOOKUP(B584,Blad1!A:H,8,FALSE),"")</f>
        <v/>
      </c>
    </row>
    <row r="585" spans="1:12" x14ac:dyDescent="0.3">
      <c r="A585" s="1" t="str">
        <f t="shared" si="9"/>
        <v>113976.000.00 Mould-Ex doos 4x1 l</v>
      </c>
      <c r="B585" s="1" t="s">
        <v>1262</v>
      </c>
      <c r="C585" s="1" t="s">
        <v>1263</v>
      </c>
      <c r="D585" s="1" t="s">
        <v>338</v>
      </c>
      <c r="E585" s="1" t="str">
        <f>IFERROR(VLOOKUP(B585,Blad1!A:H,2,FALSE),"")</f>
        <v>Bijtende basische anorganische vloeistof, N.E.G. (natriumhypochloriet, kaliumhydroxide)</v>
      </c>
      <c r="F585" s="1" t="e" cm="1">
        <f t="array" aca="1" ref="F585" ca="1">VBAProject.Module1.TekstTussenHaakjes(E585)</f>
        <v>#NAME?</v>
      </c>
      <c r="G585" s="1">
        <f>IFERROR(VLOOKUP(B585,Blad1!A:H,3,FALSE),"")</f>
        <v>3266</v>
      </c>
      <c r="H585" s="1" t="str">
        <f>IFERROR(VLOOKUP(B585,Blad1!A:H,4,FALSE),"")</f>
        <v>III</v>
      </c>
      <c r="I585" s="1" t="str">
        <f>IFERROR(VLOOKUP(B585,Blad1!A:H,5,FALSE),"")</f>
        <v>8</v>
      </c>
      <c r="J585" s="1" t="str">
        <f>IFERROR(VLOOKUP(B585,Blad1!A:H,6,FALSE),"")</f>
        <v/>
      </c>
      <c r="K585" s="1" t="str">
        <f>IFERROR(VLOOKUP(B585,Blad1!A:H,7,FALSE),"")</f>
        <v>J</v>
      </c>
      <c r="L585" s="1" t="str">
        <f>IFERROR(VLOOKUP(B585,Blad1!A:H,8,FALSE),"")</f>
        <v>E</v>
      </c>
    </row>
    <row r="586" spans="1:12" x14ac:dyDescent="0.3">
      <c r="A586" s="1" t="str">
        <f t="shared" si="9"/>
        <v>113977.000.00 MAXX Into Citrus2 doos 12x1 l</v>
      </c>
      <c r="B586" s="1" t="s">
        <v>1264</v>
      </c>
      <c r="C586" s="1" t="s">
        <v>1265</v>
      </c>
      <c r="D586" s="1" t="s">
        <v>149</v>
      </c>
      <c r="E586" s="1" t="str">
        <f>IFERROR(VLOOKUP(B586,Blad1!A:H,2,FALSE),"")</f>
        <v/>
      </c>
      <c r="F586" s="1" t="e" cm="1">
        <f t="array" aca="1" ref="F586" ca="1">VBAProject.Module1.TekstTussenHaakjes(E586)</f>
        <v>#NAME?</v>
      </c>
      <c r="G586" s="1" t="str">
        <f>IFERROR(VLOOKUP(B586,Blad1!A:H,3,FALSE),"")</f>
        <v/>
      </c>
      <c r="H586" s="1" t="str">
        <f>IFERROR(VLOOKUP(B586,Blad1!A:H,4,FALSE),"")</f>
        <v/>
      </c>
      <c r="I586" s="1" t="str">
        <f>IFERROR(VLOOKUP(B586,Blad1!A:H,5,FALSE),"")</f>
        <v/>
      </c>
      <c r="J586" s="1" t="str">
        <f>IFERROR(VLOOKUP(B586,Blad1!A:H,6,FALSE),"")</f>
        <v/>
      </c>
      <c r="K586" s="1" t="str">
        <f>IFERROR(VLOOKUP(B586,Blad1!A:H,7,FALSE),"")</f>
        <v/>
      </c>
      <c r="L586" s="1" t="str">
        <f>IFERROR(VLOOKUP(B586,Blad1!A:H,8,FALSE),"")</f>
        <v/>
      </c>
    </row>
    <row r="587" spans="1:12" x14ac:dyDescent="0.3">
      <c r="A587" s="1" t="str">
        <f t="shared" si="9"/>
        <v>113978.000.00 MAXX Into Citrus2 doos 2x5 l</v>
      </c>
      <c r="B587" s="1" t="s">
        <v>1266</v>
      </c>
      <c r="C587" s="1" t="s">
        <v>1265</v>
      </c>
      <c r="D587" s="1" t="s">
        <v>147</v>
      </c>
      <c r="E587" s="1" t="str">
        <f>IFERROR(VLOOKUP(B587,Blad1!A:H,2,FALSE),"")</f>
        <v/>
      </c>
      <c r="F587" s="1" t="e" cm="1">
        <f t="array" aca="1" ref="F587" ca="1">VBAProject.Module1.TekstTussenHaakjes(E587)</f>
        <v>#NAME?</v>
      </c>
      <c r="G587" s="1" t="str">
        <f>IFERROR(VLOOKUP(B587,Blad1!A:H,3,FALSE),"")</f>
        <v/>
      </c>
      <c r="H587" s="1" t="str">
        <f>IFERROR(VLOOKUP(B587,Blad1!A:H,4,FALSE),"")</f>
        <v/>
      </c>
      <c r="I587" s="1" t="str">
        <f>IFERROR(VLOOKUP(B587,Blad1!A:H,5,FALSE),"")</f>
        <v/>
      </c>
      <c r="J587" s="1" t="str">
        <f>IFERROR(VLOOKUP(B587,Blad1!A:H,6,FALSE),"")</f>
        <v/>
      </c>
      <c r="K587" s="1" t="str">
        <f>IFERROR(VLOOKUP(B587,Blad1!A:H,7,FALSE),"")</f>
        <v/>
      </c>
      <c r="L587" s="1" t="str">
        <f>IFERROR(VLOOKUP(B587,Blad1!A:H,8,FALSE),"")</f>
        <v/>
      </c>
    </row>
    <row r="588" spans="1:12" x14ac:dyDescent="0.3">
      <c r="A588" s="1" t="str">
        <f t="shared" si="9"/>
        <v>113979.000.00 MAXX Into C2 doos 12x1 l</v>
      </c>
      <c r="B588" s="1" t="s">
        <v>1267</v>
      </c>
      <c r="C588" s="1" t="s">
        <v>1268</v>
      </c>
      <c r="D588" s="1" t="s">
        <v>149</v>
      </c>
      <c r="E588" s="1" t="str">
        <f>IFERROR(VLOOKUP(B588,Blad1!A:H,2,FALSE),"")</f>
        <v/>
      </c>
      <c r="F588" s="1" t="e" cm="1">
        <f t="array" aca="1" ref="F588" ca="1">VBAProject.Module1.TekstTussenHaakjes(E588)</f>
        <v>#NAME?</v>
      </c>
      <c r="G588" s="1" t="str">
        <f>IFERROR(VLOOKUP(B588,Blad1!A:H,3,FALSE),"")</f>
        <v/>
      </c>
      <c r="H588" s="1" t="str">
        <f>IFERROR(VLOOKUP(B588,Blad1!A:H,4,FALSE),"")</f>
        <v/>
      </c>
      <c r="I588" s="1" t="str">
        <f>IFERROR(VLOOKUP(B588,Blad1!A:H,5,FALSE),"")</f>
        <v/>
      </c>
      <c r="J588" s="1" t="str">
        <f>IFERROR(VLOOKUP(B588,Blad1!A:H,6,FALSE),"")</f>
        <v/>
      </c>
      <c r="K588" s="1" t="str">
        <f>IFERROR(VLOOKUP(B588,Blad1!A:H,7,FALSE),"")</f>
        <v/>
      </c>
      <c r="L588" s="1" t="str">
        <f>IFERROR(VLOOKUP(B588,Blad1!A:H,8,FALSE),"")</f>
        <v/>
      </c>
    </row>
    <row r="589" spans="1:12" x14ac:dyDescent="0.3">
      <c r="A589" s="1" t="str">
        <f t="shared" si="9"/>
        <v>113980.000.00 MAXX Into2 doos 12x1 l</v>
      </c>
      <c r="B589" s="1" t="s">
        <v>1269</v>
      </c>
      <c r="C589" s="1" t="s">
        <v>1270</v>
      </c>
      <c r="D589" s="1" t="s">
        <v>149</v>
      </c>
      <c r="E589" s="1" t="str">
        <f>IFERROR(VLOOKUP(B589,Blad1!A:H,2,FALSE),"")</f>
        <v/>
      </c>
      <c r="F589" s="1" t="e" cm="1">
        <f t="array" aca="1" ref="F589" ca="1">VBAProject.Module1.TekstTussenHaakjes(E589)</f>
        <v>#NAME?</v>
      </c>
      <c r="G589" s="1" t="str">
        <f>IFERROR(VLOOKUP(B589,Blad1!A:H,3,FALSE),"")</f>
        <v/>
      </c>
      <c r="H589" s="1" t="str">
        <f>IFERROR(VLOOKUP(B589,Blad1!A:H,4,FALSE),"")</f>
        <v/>
      </c>
      <c r="I589" s="1" t="str">
        <f>IFERROR(VLOOKUP(B589,Blad1!A:H,5,FALSE),"")</f>
        <v/>
      </c>
      <c r="J589" s="1" t="str">
        <f>IFERROR(VLOOKUP(B589,Blad1!A:H,6,FALSE),"")</f>
        <v/>
      </c>
      <c r="K589" s="1" t="str">
        <f>IFERROR(VLOOKUP(B589,Blad1!A:H,7,FALSE),"")</f>
        <v/>
      </c>
      <c r="L589" s="1" t="str">
        <f>IFERROR(VLOOKUP(B589,Blad1!A:H,8,FALSE),"")</f>
        <v/>
      </c>
    </row>
    <row r="590" spans="1:12" x14ac:dyDescent="0.3">
      <c r="A590" s="1" t="str">
        <f t="shared" si="9"/>
        <v>113981.000.00 MAXX Into2 doos 2x5 l</v>
      </c>
      <c r="B590" s="1" t="s">
        <v>1271</v>
      </c>
      <c r="C590" s="1" t="s">
        <v>1270</v>
      </c>
      <c r="D590" s="1" t="s">
        <v>147</v>
      </c>
      <c r="E590" s="1" t="str">
        <f>IFERROR(VLOOKUP(B590,Blad1!A:H,2,FALSE),"")</f>
        <v/>
      </c>
      <c r="F590" s="1" t="e" cm="1">
        <f t="array" aca="1" ref="F590" ca="1">VBAProject.Module1.TekstTussenHaakjes(E590)</f>
        <v>#NAME?</v>
      </c>
      <c r="G590" s="1" t="str">
        <f>IFERROR(VLOOKUP(B590,Blad1!A:H,3,FALSE),"")</f>
        <v/>
      </c>
      <c r="H590" s="1" t="str">
        <f>IFERROR(VLOOKUP(B590,Blad1!A:H,4,FALSE),"")</f>
        <v/>
      </c>
      <c r="I590" s="1" t="str">
        <f>IFERROR(VLOOKUP(B590,Blad1!A:H,5,FALSE),"")</f>
        <v/>
      </c>
      <c r="J590" s="1" t="str">
        <f>IFERROR(VLOOKUP(B590,Blad1!A:H,6,FALSE),"")</f>
        <v/>
      </c>
      <c r="K590" s="1" t="str">
        <f>IFERROR(VLOOKUP(B590,Blad1!A:H,7,FALSE),"")</f>
        <v/>
      </c>
      <c r="L590" s="1" t="str">
        <f>IFERROR(VLOOKUP(B590,Blad1!A:H,8,FALSE),"")</f>
        <v/>
      </c>
    </row>
    <row r="591" spans="1:12" x14ac:dyDescent="0.3">
      <c r="A591" s="1" t="str">
        <f t="shared" si="9"/>
        <v>113982.000.00 Oasis Clean 61 S doos 2x2 l</v>
      </c>
      <c r="B591" s="1" t="s">
        <v>1272</v>
      </c>
      <c r="C591" s="1" t="s">
        <v>1273</v>
      </c>
      <c r="D591" s="1" t="s">
        <v>704</v>
      </c>
      <c r="E591" s="1" t="str">
        <f>IFERROR(VLOOKUP(B591,Blad1!A:H,2,FALSE),"")</f>
        <v/>
      </c>
      <c r="F591" s="1" t="e" cm="1">
        <f t="array" aca="1" ref="F591" ca="1">VBAProject.Module1.TekstTussenHaakjes(E591)</f>
        <v>#NAME?</v>
      </c>
      <c r="G591" s="1" t="str">
        <f>IFERROR(VLOOKUP(B591,Blad1!A:H,3,FALSE),"")</f>
        <v/>
      </c>
      <c r="H591" s="1" t="str">
        <f>IFERROR(VLOOKUP(B591,Blad1!A:H,4,FALSE),"")</f>
        <v/>
      </c>
      <c r="I591" s="1" t="str">
        <f>IFERROR(VLOOKUP(B591,Blad1!A:H,5,FALSE),"")</f>
        <v/>
      </c>
      <c r="J591" s="1" t="str">
        <f>IFERROR(VLOOKUP(B591,Blad1!A:H,6,FALSE),"")</f>
        <v/>
      </c>
      <c r="K591" s="1" t="str">
        <f>IFERROR(VLOOKUP(B591,Blad1!A:H,7,FALSE),"")</f>
        <v/>
      </c>
      <c r="L591" s="1" t="str">
        <f>IFERROR(VLOOKUP(B591,Blad1!A:H,8,FALSE),"")</f>
        <v/>
      </c>
    </row>
    <row r="592" spans="1:12" x14ac:dyDescent="0.3">
      <c r="A592" s="1" t="str">
        <f t="shared" si="9"/>
        <v>113983.000.00 Oasis Clean 62 S doos 2x2 l</v>
      </c>
      <c r="B592" s="1" t="s">
        <v>1274</v>
      </c>
      <c r="C592" s="1" t="s">
        <v>1275</v>
      </c>
      <c r="D592" s="1" t="s">
        <v>704</v>
      </c>
      <c r="E592" s="1" t="str">
        <f>IFERROR(VLOOKUP(B592,Blad1!A:H,2,FALSE),"")</f>
        <v/>
      </c>
      <c r="F592" s="1" t="e" cm="1">
        <f t="array" aca="1" ref="F592" ca="1">VBAProject.Module1.TekstTussenHaakjes(E592)</f>
        <v>#NAME?</v>
      </c>
      <c r="G592" s="1" t="str">
        <f>IFERROR(VLOOKUP(B592,Blad1!A:H,3,FALSE),"")</f>
        <v/>
      </c>
      <c r="H592" s="1" t="str">
        <f>IFERROR(VLOOKUP(B592,Blad1!A:H,4,FALSE),"")</f>
        <v/>
      </c>
      <c r="I592" s="1" t="str">
        <f>IFERROR(VLOOKUP(B592,Blad1!A:H,5,FALSE),"")</f>
        <v/>
      </c>
      <c r="J592" s="1" t="str">
        <f>IFERROR(VLOOKUP(B592,Blad1!A:H,6,FALSE),"")</f>
        <v/>
      </c>
      <c r="K592" s="1" t="str">
        <f>IFERROR(VLOOKUP(B592,Blad1!A:H,7,FALSE),"")</f>
        <v/>
      </c>
      <c r="L592" s="1" t="str">
        <f>IFERROR(VLOOKUP(B592,Blad1!A:H,8,FALSE),"")</f>
        <v/>
      </c>
    </row>
    <row r="593" spans="1:12" x14ac:dyDescent="0.3">
      <c r="A593" s="1" t="str">
        <f t="shared" si="9"/>
        <v>113984.000.00 Oasis Pro Acid Bath doos 2x2 l</v>
      </c>
      <c r="B593" s="1" t="s">
        <v>1276</v>
      </c>
      <c r="C593" s="1" t="s">
        <v>1277</v>
      </c>
      <c r="D593" s="1" t="s">
        <v>704</v>
      </c>
      <c r="E593" s="1" t="str">
        <f>IFERROR(VLOOKUP(B593,Blad1!A:H,2,FALSE),"")</f>
        <v>BIJTENDE ZURE ORGANISCHE VLOEISTOF, N.E.G.</v>
      </c>
      <c r="F593" s="1" t="e" cm="1">
        <f t="array" aca="1" ref="F593" ca="1">VBAProject.Module1.TekstTussenHaakjes(E593)</f>
        <v>#NAME?</v>
      </c>
      <c r="G593" s="1">
        <f>IFERROR(VLOOKUP(B593,Blad1!A:H,3,FALSE),"")</f>
        <v>3265</v>
      </c>
      <c r="H593" s="1" t="str">
        <f>IFERROR(VLOOKUP(B593,Blad1!A:H,4,FALSE),"")</f>
        <v>II</v>
      </c>
      <c r="I593" s="1" t="str">
        <f>IFERROR(VLOOKUP(B593,Blad1!A:H,5,FALSE),"")</f>
        <v>8</v>
      </c>
      <c r="J593" s="1" t="str">
        <f>IFERROR(VLOOKUP(B593,Blad1!A:H,6,FALSE),"")</f>
        <v/>
      </c>
      <c r="K593" s="1" t="str">
        <f>IFERROR(VLOOKUP(B593,Blad1!A:H,7,FALSE),"")</f>
        <v>N</v>
      </c>
      <c r="L593" s="1" t="str">
        <f>IFERROR(VLOOKUP(B593,Blad1!A:H,8,FALSE),"")</f>
        <v>E</v>
      </c>
    </row>
    <row r="594" spans="1:12" x14ac:dyDescent="0.3">
      <c r="A594" s="1" t="str">
        <f t="shared" si="9"/>
        <v>113985.000.00 Oasis Pro All Bath doos 2x2 l</v>
      </c>
      <c r="B594" s="1" t="s">
        <v>1278</v>
      </c>
      <c r="C594" s="1" t="s">
        <v>1279</v>
      </c>
      <c r="D594" s="1" t="s">
        <v>704</v>
      </c>
      <c r="E594" s="1" t="str">
        <f>IFERROR(VLOOKUP(B594,Blad1!A:H,2,FALSE),"")</f>
        <v>ETHANOLAMINE, OPLOSSING</v>
      </c>
      <c r="F594" s="1" t="e" cm="1">
        <f t="array" aca="1" ref="F594" ca="1">VBAProject.Module1.TekstTussenHaakjes(E594)</f>
        <v>#NAME?</v>
      </c>
      <c r="G594" s="1">
        <f>IFERROR(VLOOKUP(B594,Blad1!A:H,3,FALSE),"")</f>
        <v>2491</v>
      </c>
      <c r="H594" s="1" t="str">
        <f>IFERROR(VLOOKUP(B594,Blad1!A:H,4,FALSE),"")</f>
        <v>III</v>
      </c>
      <c r="I594" s="1" t="str">
        <f>IFERROR(VLOOKUP(B594,Blad1!A:H,5,FALSE),"")</f>
        <v>8</v>
      </c>
      <c r="J594" s="1" t="str">
        <f>IFERROR(VLOOKUP(B594,Blad1!A:H,6,FALSE),"")</f>
        <v/>
      </c>
      <c r="K594" s="1" t="str">
        <f>IFERROR(VLOOKUP(B594,Blad1!A:H,7,FALSE),"")</f>
        <v>N</v>
      </c>
      <c r="L594" s="1" t="str">
        <f>IFERROR(VLOOKUP(B594,Blad1!A:H,8,FALSE),"")</f>
        <v>E</v>
      </c>
    </row>
    <row r="595" spans="1:12" x14ac:dyDescent="0.3">
      <c r="A595" s="1" t="str">
        <f t="shared" si="9"/>
        <v>113986.000.00 Oasis Pro Toilet doos 2x2 l</v>
      </c>
      <c r="B595" s="1" t="s">
        <v>1280</v>
      </c>
      <c r="C595" s="1" t="s">
        <v>1281</v>
      </c>
      <c r="D595" s="1" t="s">
        <v>704</v>
      </c>
      <c r="E595" s="1" t="str">
        <f>IFERROR(VLOOKUP(B595,Blad1!A:H,2,FALSE),"")</f>
        <v>FOSFORZUUR, OPLOSSING</v>
      </c>
      <c r="F595" s="1" t="e" cm="1">
        <f t="array" aca="1" ref="F595" ca="1">VBAProject.Module1.TekstTussenHaakjes(E595)</f>
        <v>#NAME?</v>
      </c>
      <c r="G595" s="1">
        <f>IFERROR(VLOOKUP(B595,Blad1!A:H,3,FALSE),"")</f>
        <v>1805</v>
      </c>
      <c r="H595" s="1" t="str">
        <f>IFERROR(VLOOKUP(B595,Blad1!A:H,4,FALSE),"")</f>
        <v>III</v>
      </c>
      <c r="I595" s="1" t="str">
        <f>IFERROR(VLOOKUP(B595,Blad1!A:H,5,FALSE),"")</f>
        <v>8</v>
      </c>
      <c r="J595" s="1" t="str">
        <f>IFERROR(VLOOKUP(B595,Blad1!A:H,6,FALSE),"")</f>
        <v/>
      </c>
      <c r="K595" s="1" t="str">
        <f>IFERROR(VLOOKUP(B595,Blad1!A:H,7,FALSE),"")</f>
        <v>N</v>
      </c>
      <c r="L595" s="1" t="str">
        <f>IFERROR(VLOOKUP(B595,Blad1!A:H,8,FALSE),"")</f>
        <v>E</v>
      </c>
    </row>
    <row r="596" spans="1:12" x14ac:dyDescent="0.3">
      <c r="A596" s="1" t="str">
        <f t="shared" si="9"/>
        <v>113987.000.00 MAXX Into2 Active doos 12x1 l</v>
      </c>
      <c r="B596" s="1" t="s">
        <v>1282</v>
      </c>
      <c r="C596" s="1" t="s">
        <v>1283</v>
      </c>
      <c r="D596" s="1" t="s">
        <v>149</v>
      </c>
      <c r="E596" s="1" t="str">
        <f>IFERROR(VLOOKUP(B596,Blad1!A:H,2,FALSE),"")</f>
        <v/>
      </c>
      <c r="F596" s="1" t="e" cm="1">
        <f t="array" aca="1" ref="F596" ca="1">VBAProject.Module1.TekstTussenHaakjes(E596)</f>
        <v>#NAME?</v>
      </c>
      <c r="G596" s="1" t="str">
        <f>IFERROR(VLOOKUP(B596,Blad1!A:H,3,FALSE),"")</f>
        <v/>
      </c>
      <c r="H596" s="1" t="str">
        <f>IFERROR(VLOOKUP(B596,Blad1!A:H,4,FALSE),"")</f>
        <v/>
      </c>
      <c r="I596" s="1" t="str">
        <f>IFERROR(VLOOKUP(B596,Blad1!A:H,5,FALSE),"")</f>
        <v/>
      </c>
      <c r="J596" s="1" t="str">
        <f>IFERROR(VLOOKUP(B596,Blad1!A:H,6,FALSE),"")</f>
        <v/>
      </c>
      <c r="K596" s="1" t="str">
        <f>IFERROR(VLOOKUP(B596,Blad1!A:H,7,FALSE),"")</f>
        <v/>
      </c>
      <c r="L596" s="1" t="str">
        <f>IFERROR(VLOOKUP(B596,Blad1!A:H,8,FALSE),"")</f>
        <v/>
      </c>
    </row>
    <row r="597" spans="1:12" x14ac:dyDescent="0.3">
      <c r="A597" s="1" t="str">
        <f t="shared" si="9"/>
        <v>113988.000.00 MAXX Into2 Active doos 2x5 l</v>
      </c>
      <c r="B597" s="1" t="s">
        <v>1284</v>
      </c>
      <c r="C597" s="1" t="s">
        <v>1283</v>
      </c>
      <c r="D597" s="1" t="s">
        <v>147</v>
      </c>
      <c r="E597" s="1" t="str">
        <f>IFERROR(VLOOKUP(B597,Blad1!A:H,2,FALSE),"")</f>
        <v/>
      </c>
      <c r="F597" s="1" t="e" cm="1">
        <f t="array" aca="1" ref="F597" ca="1">VBAProject.Module1.TekstTussenHaakjes(E597)</f>
        <v>#NAME?</v>
      </c>
      <c r="G597" s="1" t="str">
        <f>IFERROR(VLOOKUP(B597,Blad1!A:H,3,FALSE),"")</f>
        <v/>
      </c>
      <c r="H597" s="1" t="str">
        <f>IFERROR(VLOOKUP(B597,Blad1!A:H,4,FALSE),"")</f>
        <v/>
      </c>
      <c r="I597" s="1" t="str">
        <f>IFERROR(VLOOKUP(B597,Blad1!A:H,5,FALSE),"")</f>
        <v/>
      </c>
      <c r="J597" s="1" t="str">
        <f>IFERROR(VLOOKUP(B597,Blad1!A:H,6,FALSE),"")</f>
        <v/>
      </c>
      <c r="K597" s="1" t="str">
        <f>IFERROR(VLOOKUP(B597,Blad1!A:H,7,FALSE),"")</f>
        <v/>
      </c>
      <c r="L597" s="1" t="str">
        <f>IFERROR(VLOOKUP(B597,Blad1!A:H,8,FALSE),"")</f>
        <v/>
      </c>
    </row>
    <row r="598" spans="1:12" x14ac:dyDescent="0.3">
      <c r="A598" s="1" t="str">
        <f t="shared" si="9"/>
        <v>113989.000.00 Alklanet doos 12x1 l</v>
      </c>
      <c r="B598" s="1" t="s">
        <v>1285</v>
      </c>
      <c r="C598" s="1" t="s">
        <v>1286</v>
      </c>
      <c r="D598" s="1" t="s">
        <v>149</v>
      </c>
      <c r="E598" s="1" t="str">
        <f>IFERROR(VLOOKUP(B598,Blad1!A:H,2,FALSE),"")</f>
        <v/>
      </c>
      <c r="F598" s="1" t="e" cm="1">
        <f t="array" aca="1" ref="F598" ca="1">VBAProject.Module1.TekstTussenHaakjes(E598)</f>
        <v>#NAME?</v>
      </c>
      <c r="G598" s="1" t="str">
        <f>IFERROR(VLOOKUP(B598,Blad1!A:H,3,FALSE),"")</f>
        <v/>
      </c>
      <c r="H598" s="1" t="str">
        <f>IFERROR(VLOOKUP(B598,Blad1!A:H,4,FALSE),"")</f>
        <v/>
      </c>
      <c r="I598" s="1" t="str">
        <f>IFERROR(VLOOKUP(B598,Blad1!A:H,5,FALSE),"")</f>
        <v/>
      </c>
      <c r="J598" s="1" t="str">
        <f>IFERROR(VLOOKUP(B598,Blad1!A:H,6,FALSE),"")</f>
        <v/>
      </c>
      <c r="K598" s="1" t="str">
        <f>IFERROR(VLOOKUP(B598,Blad1!A:H,7,FALSE),"")</f>
        <v/>
      </c>
      <c r="L598" s="1" t="str">
        <f>IFERROR(VLOOKUP(B598,Blad1!A:H,8,FALSE),"")</f>
        <v/>
      </c>
    </row>
    <row r="599" spans="1:12" x14ac:dyDescent="0.3">
      <c r="A599" s="1" t="str">
        <f t="shared" si="9"/>
        <v>113990.000.00 Pep Active doos 6x500 ml</v>
      </c>
      <c r="B599" s="1" t="s">
        <v>1287</v>
      </c>
      <c r="C599" s="1" t="s">
        <v>1288</v>
      </c>
      <c r="D599" s="1" t="s">
        <v>395</v>
      </c>
      <c r="E599" s="1" t="str">
        <f>IFERROR(VLOOKUP(B599,Blad1!A:H,2,FALSE),"")</f>
        <v/>
      </c>
      <c r="F599" s="1" t="e" cm="1">
        <f t="array" aca="1" ref="F599" ca="1">VBAProject.Module1.TekstTussenHaakjes(E599)</f>
        <v>#NAME?</v>
      </c>
      <c r="G599" s="1" t="str">
        <f>IFERROR(VLOOKUP(B599,Blad1!A:H,3,FALSE),"")</f>
        <v/>
      </c>
      <c r="H599" s="1" t="str">
        <f>IFERROR(VLOOKUP(B599,Blad1!A:H,4,FALSE),"")</f>
        <v/>
      </c>
      <c r="I599" s="1" t="str">
        <f>IFERROR(VLOOKUP(B599,Blad1!A:H,5,FALSE),"")</f>
        <v/>
      </c>
      <c r="J599" s="1" t="str">
        <f>IFERROR(VLOOKUP(B599,Blad1!A:H,6,FALSE),"")</f>
        <v/>
      </c>
      <c r="K599" s="1" t="str">
        <f>IFERROR(VLOOKUP(B599,Blad1!A:H,7,FALSE),"")</f>
        <v/>
      </c>
      <c r="L599" s="1" t="str">
        <f>IFERROR(VLOOKUP(B599,Blad1!A:H,8,FALSE),"")</f>
        <v/>
      </c>
    </row>
    <row r="600" spans="1:12" x14ac:dyDescent="0.3">
      <c r="A600" s="1" t="str">
        <f t="shared" si="9"/>
        <v>113991.000.00 Riknet doos 3x5 l</v>
      </c>
      <c r="B600" s="1" t="s">
        <v>1289</v>
      </c>
      <c r="C600" s="1" t="s">
        <v>1290</v>
      </c>
      <c r="D600" s="1" t="s">
        <v>375</v>
      </c>
      <c r="E600" s="1" t="str">
        <f>IFERROR(VLOOKUP(B600,Blad1!A:H,2,FALSE),"")</f>
        <v/>
      </c>
      <c r="F600" s="1" t="e" cm="1">
        <f t="array" aca="1" ref="F600" ca="1">VBAProject.Module1.TekstTussenHaakjes(E600)</f>
        <v>#NAME?</v>
      </c>
      <c r="G600" s="1" t="str">
        <f>IFERROR(VLOOKUP(B600,Blad1!A:H,3,FALSE),"")</f>
        <v/>
      </c>
      <c r="H600" s="1" t="str">
        <f>IFERROR(VLOOKUP(B600,Blad1!A:H,4,FALSE),"")</f>
        <v/>
      </c>
      <c r="I600" s="1" t="str">
        <f>IFERROR(VLOOKUP(B600,Blad1!A:H,5,FALSE),"")</f>
        <v/>
      </c>
      <c r="J600" s="1" t="str">
        <f>IFERROR(VLOOKUP(B600,Blad1!A:H,6,FALSE),"")</f>
        <v/>
      </c>
      <c r="K600" s="1" t="str">
        <f>IFERROR(VLOOKUP(B600,Blad1!A:H,7,FALSE),"")</f>
        <v/>
      </c>
      <c r="L600" s="1" t="str">
        <f>IFERROR(VLOOKUP(B600,Blad1!A:H,8,FALSE),"")</f>
        <v/>
      </c>
    </row>
    <row r="601" spans="1:12" x14ac:dyDescent="0.3">
      <c r="A601" s="1" t="str">
        <f t="shared" si="9"/>
        <v>113992.000.00 Riknet doos 4x5 l</v>
      </c>
      <c r="B601" s="1" t="s">
        <v>1291</v>
      </c>
      <c r="C601" s="1" t="s">
        <v>1290</v>
      </c>
      <c r="D601" s="1" t="s">
        <v>125</v>
      </c>
      <c r="E601" s="1" t="str">
        <f>IFERROR(VLOOKUP(B601,Blad1!A:H,2,FALSE),"")</f>
        <v/>
      </c>
      <c r="F601" s="1" t="e" cm="1">
        <f t="array" aca="1" ref="F601" ca="1">VBAProject.Module1.TekstTussenHaakjes(E601)</f>
        <v>#NAME?</v>
      </c>
      <c r="G601" s="1" t="str">
        <f>IFERROR(VLOOKUP(B601,Blad1!A:H,3,FALSE),"")</f>
        <v/>
      </c>
      <c r="H601" s="1" t="str">
        <f>IFERROR(VLOOKUP(B601,Blad1!A:H,4,FALSE),"")</f>
        <v/>
      </c>
      <c r="I601" s="1" t="str">
        <f>IFERROR(VLOOKUP(B601,Blad1!A:H,5,FALSE),"")</f>
        <v/>
      </c>
      <c r="J601" s="1" t="str">
        <f>IFERROR(VLOOKUP(B601,Blad1!A:H,6,FALSE),"")</f>
        <v/>
      </c>
      <c r="K601" s="1" t="str">
        <f>IFERROR(VLOOKUP(B601,Blad1!A:H,7,FALSE),"")</f>
        <v/>
      </c>
      <c r="L601" s="1" t="str">
        <f>IFERROR(VLOOKUP(B601,Blad1!A:H,8,FALSE),"")</f>
        <v/>
      </c>
    </row>
    <row r="602" spans="1:12" x14ac:dyDescent="0.3">
      <c r="A602" s="1" t="str">
        <f t="shared" si="9"/>
        <v>113993.000.00 Carpet Freeze doos 6x500 ml</v>
      </c>
      <c r="B602" s="1" t="s">
        <v>1292</v>
      </c>
      <c r="C602" s="1" t="s">
        <v>1293</v>
      </c>
      <c r="D602" s="1" t="s">
        <v>395</v>
      </c>
      <c r="E602" s="1" t="str">
        <f>IFERROR(VLOOKUP(B602,Blad1!A:H,2,FALSE),"")</f>
        <v>Aerosolen, ontvlambaar</v>
      </c>
      <c r="F602" s="1" t="e" cm="1">
        <f t="array" aca="1" ref="F602" ca="1">VBAProject.Module1.TekstTussenHaakjes(E602)</f>
        <v>#NAME?</v>
      </c>
      <c r="G602" s="1">
        <f>IFERROR(VLOOKUP(B602,Blad1!A:H,3,FALSE),"")</f>
        <v>1950</v>
      </c>
      <c r="H602" s="1" t="str">
        <f>IFERROR(VLOOKUP(B602,Blad1!A:H,4,FALSE),"")</f>
        <v/>
      </c>
      <c r="I602" s="1" t="str">
        <f>IFERROR(VLOOKUP(B602,Blad1!A:H,5,FALSE),"")</f>
        <v>2</v>
      </c>
      <c r="J602" s="1" t="str">
        <f>IFERROR(VLOOKUP(B602,Blad1!A:H,6,FALSE),"")</f>
        <v/>
      </c>
      <c r="K602" s="1" t="str">
        <f>IFERROR(VLOOKUP(B602,Blad1!A:H,7,FALSE),"")</f>
        <v>N</v>
      </c>
      <c r="L602" s="1" t="str">
        <f>IFERROR(VLOOKUP(B602,Blad1!A:H,8,FALSE),"")</f>
        <v>D</v>
      </c>
    </row>
    <row r="603" spans="1:12" x14ac:dyDescent="0.3">
      <c r="A603" s="1" t="str">
        <f t="shared" si="9"/>
        <v>113994.000.00 MAXX Windus C2 doos 12x750 ml</v>
      </c>
      <c r="B603" s="1" t="s">
        <v>1294</v>
      </c>
      <c r="C603" s="1" t="s">
        <v>1295</v>
      </c>
      <c r="D603" s="1" t="s">
        <v>1220</v>
      </c>
      <c r="E603" s="1" t="str">
        <f>IFERROR(VLOOKUP(B603,Blad1!A:H,2,FALSE),"")</f>
        <v/>
      </c>
      <c r="F603" s="1" t="e" cm="1">
        <f t="array" aca="1" ref="F603" ca="1">VBAProject.Module1.TekstTussenHaakjes(E603)</f>
        <v>#NAME?</v>
      </c>
      <c r="G603" s="1" t="str">
        <f>IFERROR(VLOOKUP(B603,Blad1!A:H,3,FALSE),"")</f>
        <v/>
      </c>
      <c r="H603" s="1" t="str">
        <f>IFERROR(VLOOKUP(B603,Blad1!A:H,4,FALSE),"")</f>
        <v/>
      </c>
      <c r="I603" s="1" t="str">
        <f>IFERROR(VLOOKUP(B603,Blad1!A:H,5,FALSE),"")</f>
        <v/>
      </c>
      <c r="J603" s="1" t="str">
        <f>IFERROR(VLOOKUP(B603,Blad1!A:H,6,FALSE),"")</f>
        <v/>
      </c>
      <c r="K603" s="1" t="str">
        <f>IFERROR(VLOOKUP(B603,Blad1!A:H,7,FALSE),"")</f>
        <v/>
      </c>
      <c r="L603" s="1" t="str">
        <f>IFERROR(VLOOKUP(B603,Blad1!A:H,8,FALSE),"")</f>
        <v/>
      </c>
    </row>
    <row r="604" spans="1:12" x14ac:dyDescent="0.3">
      <c r="A604" s="1" t="str">
        <f t="shared" si="9"/>
        <v>113995.000.00 MAXX Brial2 doos 12x1 l</v>
      </c>
      <c r="B604" s="1" t="s">
        <v>1296</v>
      </c>
      <c r="C604" s="1" t="s">
        <v>1297</v>
      </c>
      <c r="D604" s="1" t="s">
        <v>149</v>
      </c>
      <c r="E604" s="1" t="str">
        <f>IFERROR(VLOOKUP(B604,Blad1!A:H,2,FALSE),"")</f>
        <v/>
      </c>
      <c r="F604" s="1" t="e" cm="1">
        <f t="array" aca="1" ref="F604" ca="1">VBAProject.Module1.TekstTussenHaakjes(E604)</f>
        <v>#NAME?</v>
      </c>
      <c r="G604" s="1" t="str">
        <f>IFERROR(VLOOKUP(B604,Blad1!A:H,3,FALSE),"")</f>
        <v/>
      </c>
      <c r="H604" s="1" t="str">
        <f>IFERROR(VLOOKUP(B604,Blad1!A:H,4,FALSE),"")</f>
        <v/>
      </c>
      <c r="I604" s="1" t="str">
        <f>IFERROR(VLOOKUP(B604,Blad1!A:H,5,FALSE),"")</f>
        <v/>
      </c>
      <c r="J604" s="1" t="str">
        <f>IFERROR(VLOOKUP(B604,Blad1!A:H,6,FALSE),"")</f>
        <v/>
      </c>
      <c r="K604" s="1" t="str">
        <f>IFERROR(VLOOKUP(B604,Blad1!A:H,7,FALSE),"")</f>
        <v/>
      </c>
      <c r="L604" s="1" t="str">
        <f>IFERROR(VLOOKUP(B604,Blad1!A:H,8,FALSE),"")</f>
        <v/>
      </c>
    </row>
    <row r="605" spans="1:12" x14ac:dyDescent="0.3">
      <c r="A605" s="1" t="str">
        <f t="shared" si="9"/>
        <v>113996.000.00 MAXX Brial2 doos 2x5 l</v>
      </c>
      <c r="B605" s="1" t="s">
        <v>1298</v>
      </c>
      <c r="C605" s="1" t="s">
        <v>1297</v>
      </c>
      <c r="D605" s="1" t="s">
        <v>147</v>
      </c>
      <c r="E605" s="1" t="str">
        <f>IFERROR(VLOOKUP(B605,Blad1!A:H,2,FALSE),"")</f>
        <v/>
      </c>
      <c r="F605" s="1" t="e" cm="1">
        <f t="array" aca="1" ref="F605" ca="1">VBAProject.Module1.TekstTussenHaakjes(E605)</f>
        <v>#NAME?</v>
      </c>
      <c r="G605" s="1" t="str">
        <f>IFERROR(VLOOKUP(B605,Blad1!A:H,3,FALSE),"")</f>
        <v/>
      </c>
      <c r="H605" s="1" t="str">
        <f>IFERROR(VLOOKUP(B605,Blad1!A:H,4,FALSE),"")</f>
        <v/>
      </c>
      <c r="I605" s="1" t="str">
        <f>IFERROR(VLOOKUP(B605,Blad1!A:H,5,FALSE),"")</f>
        <v/>
      </c>
      <c r="J605" s="1" t="str">
        <f>IFERROR(VLOOKUP(B605,Blad1!A:H,6,FALSE),"")</f>
        <v/>
      </c>
      <c r="K605" s="1" t="str">
        <f>IFERROR(VLOOKUP(B605,Blad1!A:H,7,FALSE),"")</f>
        <v/>
      </c>
      <c r="L605" s="1" t="str">
        <f>IFERROR(VLOOKUP(B605,Blad1!A:H,8,FALSE),"")</f>
        <v/>
      </c>
    </row>
    <row r="606" spans="1:12" x14ac:dyDescent="0.3">
      <c r="A606" s="1" t="str">
        <f t="shared" si="9"/>
        <v>113997.000.00 Spray Cleaner doos 12x500 ml</v>
      </c>
      <c r="B606" s="1" t="s">
        <v>1299</v>
      </c>
      <c r="C606" s="1" t="s">
        <v>1300</v>
      </c>
      <c r="D606" s="1" t="s">
        <v>1204</v>
      </c>
      <c r="E606" s="1" t="str">
        <f>IFERROR(VLOOKUP(B606,Blad1!A:H,2,FALSE),"")</f>
        <v>Aërosolen</v>
      </c>
      <c r="F606" s="1" t="e" cm="1">
        <f t="array" aca="1" ref="F606" ca="1">VBAProject.Module1.TekstTussenHaakjes(E606)</f>
        <v>#NAME?</v>
      </c>
      <c r="G606" s="1">
        <f>IFERROR(VLOOKUP(B606,Blad1!A:H,3,FALSE),"")</f>
        <v>1950</v>
      </c>
      <c r="H606" s="1" t="str">
        <f>IFERROR(VLOOKUP(B606,Blad1!A:H,4,FALSE),"")</f>
        <v/>
      </c>
      <c r="I606" s="1" t="str">
        <f>IFERROR(VLOOKUP(B606,Blad1!A:H,5,FALSE),"")</f>
        <v>2</v>
      </c>
      <c r="J606" s="1" t="str">
        <f>IFERROR(VLOOKUP(B606,Blad1!A:H,6,FALSE),"")</f>
        <v/>
      </c>
      <c r="K606" s="1" t="str">
        <f>IFERROR(VLOOKUP(B606,Blad1!A:H,7,FALSE),"")</f>
        <v>N</v>
      </c>
      <c r="L606" s="1" t="str">
        <f>IFERROR(VLOOKUP(B606,Blad1!A:H,8,FALSE),"")</f>
        <v>D</v>
      </c>
    </row>
    <row r="607" spans="1:12" x14ac:dyDescent="0.3">
      <c r="A607" s="1" t="str">
        <f t="shared" si="9"/>
        <v>113998.000.00 Brial Action Plus doos 6x1 l</v>
      </c>
      <c r="B607" s="1" t="s">
        <v>1301</v>
      </c>
      <c r="C607" s="1" t="s">
        <v>1302</v>
      </c>
      <c r="D607" s="1" t="s">
        <v>388</v>
      </c>
      <c r="E607" s="1" t="str">
        <f>IFERROR(VLOOKUP(B607,Blad1!A:H,2,FALSE),"")</f>
        <v>BRANDBARE VLOEISTOF N.E.G.</v>
      </c>
      <c r="F607" s="1" t="e" cm="1">
        <f t="array" aca="1" ref="F607" ca="1">VBAProject.Module1.TekstTussenHaakjes(E607)</f>
        <v>#NAME?</v>
      </c>
      <c r="G607" s="1">
        <f>IFERROR(VLOOKUP(B607,Blad1!A:H,3,FALSE),"")</f>
        <v>1993</v>
      </c>
      <c r="H607" s="1" t="str">
        <f>IFERROR(VLOOKUP(B607,Blad1!A:H,4,FALSE),"")</f>
        <v>III</v>
      </c>
      <c r="I607" s="1" t="str">
        <f>IFERROR(VLOOKUP(B607,Blad1!A:H,5,FALSE),"")</f>
        <v>3</v>
      </c>
      <c r="J607" s="1" t="str">
        <f>IFERROR(VLOOKUP(B607,Blad1!A:H,6,FALSE),"")</f>
        <v/>
      </c>
      <c r="K607" s="1" t="str">
        <f>IFERROR(VLOOKUP(B607,Blad1!A:H,7,FALSE),"")</f>
        <v>N</v>
      </c>
      <c r="L607" s="1" t="str">
        <f>IFERROR(VLOOKUP(B607,Blad1!A:H,8,FALSE),"")</f>
        <v>D/E</v>
      </c>
    </row>
    <row r="608" spans="1:12" x14ac:dyDescent="0.3">
      <c r="A608" s="1" t="str">
        <f t="shared" si="9"/>
        <v>113999.000.00 Brial XL Fresh doos 12x1 l</v>
      </c>
      <c r="B608" s="1" t="s">
        <v>1303</v>
      </c>
      <c r="C608" s="1" t="s">
        <v>1304</v>
      </c>
      <c r="D608" s="1" t="s">
        <v>149</v>
      </c>
      <c r="E608" s="1" t="str">
        <f>IFERROR(VLOOKUP(B608,Blad1!A:H,2,FALSE),"")</f>
        <v/>
      </c>
      <c r="F608" s="1" t="e" cm="1">
        <f t="array" aca="1" ref="F608" ca="1">VBAProject.Module1.TekstTussenHaakjes(E608)</f>
        <v>#NAME?</v>
      </c>
      <c r="G608" s="1" t="str">
        <f>IFERROR(VLOOKUP(B608,Blad1!A:H,3,FALSE),"")</f>
        <v/>
      </c>
      <c r="H608" s="1" t="str">
        <f>IFERROR(VLOOKUP(B608,Blad1!A:H,4,FALSE),"")</f>
        <v/>
      </c>
      <c r="I608" s="1" t="str">
        <f>IFERROR(VLOOKUP(B608,Blad1!A:H,5,FALSE),"")</f>
        <v/>
      </c>
      <c r="J608" s="1" t="str">
        <f>IFERROR(VLOOKUP(B608,Blad1!A:H,6,FALSE),"")</f>
        <v/>
      </c>
      <c r="K608" s="1" t="str">
        <f>IFERROR(VLOOKUP(B608,Blad1!A:H,7,FALSE),"")</f>
        <v/>
      </c>
      <c r="L608" s="1" t="str">
        <f>IFERROR(VLOOKUP(B608,Blad1!A:H,8,FALSE),"")</f>
        <v/>
      </c>
    </row>
    <row r="609" spans="1:12" x14ac:dyDescent="0.3">
      <c r="A609" s="1" t="str">
        <f t="shared" si="9"/>
        <v>114000.000.00 Brial XL Fresh doos 2x5 l</v>
      </c>
      <c r="B609" s="1" t="s">
        <v>1305</v>
      </c>
      <c r="C609" s="1" t="s">
        <v>1304</v>
      </c>
      <c r="D609" s="1" t="s">
        <v>147</v>
      </c>
      <c r="E609" s="1" t="str">
        <f>IFERROR(VLOOKUP(B609,Blad1!A:H,2,FALSE),"")</f>
        <v/>
      </c>
      <c r="F609" s="1" t="e" cm="1">
        <f t="array" aca="1" ref="F609" ca="1">VBAProject.Module1.TekstTussenHaakjes(E609)</f>
        <v>#NAME?</v>
      </c>
      <c r="G609" s="1" t="str">
        <f>IFERROR(VLOOKUP(B609,Blad1!A:H,3,FALSE),"")</f>
        <v/>
      </c>
      <c r="H609" s="1" t="str">
        <f>IFERROR(VLOOKUP(B609,Blad1!A:H,4,FALSE),"")</f>
        <v/>
      </c>
      <c r="I609" s="1" t="str">
        <f>IFERROR(VLOOKUP(B609,Blad1!A:H,5,FALSE),"")</f>
        <v/>
      </c>
      <c r="J609" s="1" t="str">
        <f>IFERROR(VLOOKUP(B609,Blad1!A:H,6,FALSE),"")</f>
        <v/>
      </c>
      <c r="K609" s="1" t="str">
        <f>IFERROR(VLOOKUP(B609,Blad1!A:H,7,FALSE),"")</f>
        <v/>
      </c>
      <c r="L609" s="1" t="str">
        <f>IFERROR(VLOOKUP(B609,Blad1!A:H,8,FALSE),"")</f>
        <v/>
      </c>
    </row>
    <row r="610" spans="1:12" x14ac:dyDescent="0.3">
      <c r="A610" s="1" t="str">
        <f t="shared" si="9"/>
        <v>114001.000.00 Oasis Clean 10 S doos 2x2 l</v>
      </c>
      <c r="B610" s="1" t="s">
        <v>1306</v>
      </c>
      <c r="C610" s="1" t="s">
        <v>1307</v>
      </c>
      <c r="D610" s="1" t="s">
        <v>704</v>
      </c>
      <c r="E610" s="1" t="str">
        <f>IFERROR(VLOOKUP(B610,Blad1!A:H,2,FALSE),"")</f>
        <v/>
      </c>
      <c r="F610" s="1" t="e" cm="1">
        <f t="array" aca="1" ref="F610" ca="1">VBAProject.Module1.TekstTussenHaakjes(E610)</f>
        <v>#NAME?</v>
      </c>
      <c r="G610" s="1" t="str">
        <f>IFERROR(VLOOKUP(B610,Blad1!A:H,3,FALSE),"")</f>
        <v/>
      </c>
      <c r="H610" s="1" t="str">
        <f>IFERROR(VLOOKUP(B610,Blad1!A:H,4,FALSE),"")</f>
        <v/>
      </c>
      <c r="I610" s="1" t="str">
        <f>IFERROR(VLOOKUP(B610,Blad1!A:H,5,FALSE),"")</f>
        <v/>
      </c>
      <c r="J610" s="1" t="str">
        <f>IFERROR(VLOOKUP(B610,Blad1!A:H,6,FALSE),"")</f>
        <v/>
      </c>
      <c r="K610" s="1" t="str">
        <f>IFERROR(VLOOKUP(B610,Blad1!A:H,7,FALSE),"")</f>
        <v/>
      </c>
      <c r="L610" s="1" t="str">
        <f>IFERROR(VLOOKUP(B610,Blad1!A:H,8,FALSE),"")</f>
        <v/>
      </c>
    </row>
    <row r="611" spans="1:12" x14ac:dyDescent="0.3">
      <c r="A611" s="1" t="str">
        <f t="shared" si="9"/>
        <v>114002.000.00 Oasis Clean 40 S doos 2x2 l</v>
      </c>
      <c r="B611" s="1" t="s">
        <v>1308</v>
      </c>
      <c r="C611" s="1" t="s">
        <v>1309</v>
      </c>
      <c r="D611" s="1" t="s">
        <v>704</v>
      </c>
      <c r="E611" s="1" t="str">
        <f>IFERROR(VLOOKUP(B611,Blad1!A:H,2,FALSE),"")</f>
        <v/>
      </c>
      <c r="F611" s="1" t="e" cm="1">
        <f t="array" aca="1" ref="F611" ca="1">VBAProject.Module1.TekstTussenHaakjes(E611)</f>
        <v>#NAME?</v>
      </c>
      <c r="G611" s="1" t="str">
        <f>IFERROR(VLOOKUP(B611,Blad1!A:H,3,FALSE),"")</f>
        <v/>
      </c>
      <c r="H611" s="1" t="str">
        <f>IFERROR(VLOOKUP(B611,Blad1!A:H,4,FALSE),"")</f>
        <v/>
      </c>
      <c r="I611" s="1" t="str">
        <f>IFERROR(VLOOKUP(B611,Blad1!A:H,5,FALSE),"")</f>
        <v/>
      </c>
      <c r="J611" s="1" t="str">
        <f>IFERROR(VLOOKUP(B611,Blad1!A:H,6,FALSE),"")</f>
        <v/>
      </c>
      <c r="K611" s="1" t="str">
        <f>IFERROR(VLOOKUP(B611,Blad1!A:H,7,FALSE),"")</f>
        <v/>
      </c>
      <c r="L611" s="1" t="str">
        <f>IFERROR(VLOOKUP(B611,Blad1!A:H,8,FALSE),"")</f>
        <v/>
      </c>
    </row>
    <row r="612" spans="1:12" x14ac:dyDescent="0.3">
      <c r="A612" s="1" t="str">
        <f t="shared" si="9"/>
        <v>114003.000.00 Oasis Pro Glass doos 2x2 l</v>
      </c>
      <c r="B612" s="1" t="s">
        <v>1310</v>
      </c>
      <c r="C612" s="1" t="s">
        <v>1311</v>
      </c>
      <c r="D612" s="1" t="s">
        <v>704</v>
      </c>
      <c r="E612" s="1" t="str">
        <f>IFERROR(VLOOKUP(B612,Blad1!A:H,2,FALSE),"")</f>
        <v/>
      </c>
      <c r="F612" s="1" t="e" cm="1">
        <f t="array" aca="1" ref="F612" ca="1">VBAProject.Module1.TekstTussenHaakjes(E612)</f>
        <v>#NAME?</v>
      </c>
      <c r="G612" s="1" t="str">
        <f>IFERROR(VLOOKUP(B612,Blad1!A:H,3,FALSE),"")</f>
        <v/>
      </c>
      <c r="H612" s="1" t="str">
        <f>IFERROR(VLOOKUP(B612,Blad1!A:H,4,FALSE),"")</f>
        <v/>
      </c>
      <c r="I612" s="1" t="str">
        <f>IFERROR(VLOOKUP(B612,Blad1!A:H,5,FALSE),"")</f>
        <v/>
      </c>
      <c r="J612" s="1" t="str">
        <f>IFERROR(VLOOKUP(B612,Blad1!A:H,6,FALSE),"")</f>
        <v/>
      </c>
      <c r="K612" s="1" t="str">
        <f>IFERROR(VLOOKUP(B612,Blad1!A:H,7,FALSE),"")</f>
        <v/>
      </c>
      <c r="L612" s="1" t="str">
        <f>IFERROR(VLOOKUP(B612,Blad1!A:H,8,FALSE),"")</f>
        <v/>
      </c>
    </row>
    <row r="613" spans="1:12" x14ac:dyDescent="0.3">
      <c r="A613" s="1" t="str">
        <f t="shared" si="9"/>
        <v>114004.000.00 Oasis Pro Multi doos 2x2 l</v>
      </c>
      <c r="B613" s="1" t="s">
        <v>1312</v>
      </c>
      <c r="C613" s="1" t="s">
        <v>1313</v>
      </c>
      <c r="D613" s="1" t="s">
        <v>704</v>
      </c>
      <c r="E613" s="1" t="str">
        <f>IFERROR(VLOOKUP(B613,Blad1!A:H,2,FALSE),"")</f>
        <v/>
      </c>
      <c r="F613" s="1" t="e" cm="1">
        <f t="array" aca="1" ref="F613" ca="1">VBAProject.Module1.TekstTussenHaakjes(E613)</f>
        <v>#NAME?</v>
      </c>
      <c r="G613" s="1" t="str">
        <f>IFERROR(VLOOKUP(B613,Blad1!A:H,3,FALSE),"")</f>
        <v/>
      </c>
      <c r="H613" s="1" t="str">
        <f>IFERROR(VLOOKUP(B613,Blad1!A:H,4,FALSE),"")</f>
        <v/>
      </c>
      <c r="I613" s="1" t="str">
        <f>IFERROR(VLOOKUP(B613,Blad1!A:H,5,FALSE),"")</f>
        <v/>
      </c>
      <c r="J613" s="1" t="str">
        <f>IFERROR(VLOOKUP(B613,Blad1!A:H,6,FALSE),"")</f>
        <v/>
      </c>
      <c r="K613" s="1" t="str">
        <f>IFERROR(VLOOKUP(B613,Blad1!A:H,7,FALSE),"")</f>
        <v/>
      </c>
      <c r="L613" s="1" t="str">
        <f>IFERROR(VLOOKUP(B613,Blad1!A:H,8,FALSE),"")</f>
        <v/>
      </c>
    </row>
    <row r="614" spans="1:12" x14ac:dyDescent="0.3">
      <c r="A614" s="1" t="str">
        <f t="shared" si="9"/>
        <v>114005.000.00 Pro Shine Special doos 6x500 ml</v>
      </c>
      <c r="B614" s="1" t="s">
        <v>1314</v>
      </c>
      <c r="C614" s="1" t="s">
        <v>1315</v>
      </c>
      <c r="D614" s="1" t="s">
        <v>395</v>
      </c>
      <c r="E614" s="1" t="str">
        <f>IFERROR(VLOOKUP(B614,Blad1!A:H,2,FALSE),"")</f>
        <v/>
      </c>
      <c r="F614" s="1" t="e" cm="1">
        <f t="array" aca="1" ref="F614" ca="1">VBAProject.Module1.TekstTussenHaakjes(E614)</f>
        <v>#NAME?</v>
      </c>
      <c r="G614" s="1" t="str">
        <f>IFERROR(VLOOKUP(B614,Blad1!A:H,3,FALSE),"")</f>
        <v/>
      </c>
      <c r="H614" s="1" t="str">
        <f>IFERROR(VLOOKUP(B614,Blad1!A:H,4,FALSE),"")</f>
        <v/>
      </c>
      <c r="I614" s="1" t="str">
        <f>IFERROR(VLOOKUP(B614,Blad1!A:H,5,FALSE),"")</f>
        <v/>
      </c>
      <c r="J614" s="1" t="str">
        <f>IFERROR(VLOOKUP(B614,Blad1!A:H,6,FALSE),"")</f>
        <v/>
      </c>
      <c r="K614" s="1" t="str">
        <f>IFERROR(VLOOKUP(B614,Blad1!A:H,7,FALSE),"")</f>
        <v/>
      </c>
      <c r="L614" s="1" t="str">
        <f>IFERROR(VLOOKUP(B614,Blad1!A:H,8,FALSE),"")</f>
        <v/>
      </c>
    </row>
    <row r="615" spans="1:12" x14ac:dyDescent="0.3">
      <c r="A615" s="1" t="str">
        <f t="shared" si="9"/>
        <v>114006.000.00 Energy Clean S doos 12x1 l</v>
      </c>
      <c r="B615" s="1" t="s">
        <v>1316</v>
      </c>
      <c r="C615" s="1" t="s">
        <v>1317</v>
      </c>
      <c r="D615" s="1" t="s">
        <v>149</v>
      </c>
      <c r="E615" s="1" t="str">
        <f>IFERROR(VLOOKUP(B615,Blad1!A:H,2,FALSE),"")</f>
        <v/>
      </c>
      <c r="F615" s="1" t="e" cm="1">
        <f t="array" aca="1" ref="F615" ca="1">VBAProject.Module1.TekstTussenHaakjes(E615)</f>
        <v>#NAME?</v>
      </c>
      <c r="G615" s="1" t="str">
        <f>IFERROR(VLOOKUP(B615,Blad1!A:H,3,FALSE),"")</f>
        <v/>
      </c>
      <c r="H615" s="1" t="str">
        <f>IFERROR(VLOOKUP(B615,Blad1!A:H,4,FALSE),"")</f>
        <v/>
      </c>
      <c r="I615" s="1" t="str">
        <f>IFERROR(VLOOKUP(B615,Blad1!A:H,5,FALSE),"")</f>
        <v/>
      </c>
      <c r="J615" s="1" t="str">
        <f>IFERROR(VLOOKUP(B615,Blad1!A:H,6,FALSE),"")</f>
        <v/>
      </c>
      <c r="K615" s="1" t="str">
        <f>IFERROR(VLOOKUP(B615,Blad1!A:H,7,FALSE),"")</f>
        <v/>
      </c>
      <c r="L615" s="1" t="str">
        <f>IFERROR(VLOOKUP(B615,Blad1!A:H,8,FALSE),"")</f>
        <v/>
      </c>
    </row>
    <row r="616" spans="1:12" x14ac:dyDescent="0.3">
      <c r="A616" s="1" t="str">
        <f t="shared" si="9"/>
        <v>114007.000.00 Per Vetro doos 2x5 l</v>
      </c>
      <c r="B616" s="1" t="s">
        <v>1318</v>
      </c>
      <c r="C616" s="1" t="s">
        <v>1319</v>
      </c>
      <c r="D616" s="1" t="s">
        <v>147</v>
      </c>
      <c r="E616" s="1" t="str">
        <f>IFERROR(VLOOKUP(B616,Blad1!A:H,2,FALSE),"")</f>
        <v/>
      </c>
      <c r="F616" s="1" t="e" cm="1">
        <f t="array" aca="1" ref="F616" ca="1">VBAProject.Module1.TekstTussenHaakjes(E616)</f>
        <v>#NAME?</v>
      </c>
      <c r="G616" s="1" t="str">
        <f>IFERROR(VLOOKUP(B616,Blad1!A:H,3,FALSE),"")</f>
        <v/>
      </c>
      <c r="H616" s="1" t="str">
        <f>IFERROR(VLOOKUP(B616,Blad1!A:H,4,FALSE),"")</f>
        <v/>
      </c>
      <c r="I616" s="1" t="str">
        <f>IFERROR(VLOOKUP(B616,Blad1!A:H,5,FALSE),"")</f>
        <v/>
      </c>
      <c r="J616" s="1" t="str">
        <f>IFERROR(VLOOKUP(B616,Blad1!A:H,6,FALSE),"")</f>
        <v/>
      </c>
      <c r="K616" s="1" t="str">
        <f>IFERROR(VLOOKUP(B616,Blad1!A:H,7,FALSE),"")</f>
        <v/>
      </c>
      <c r="L616" s="1" t="str">
        <f>IFERROR(VLOOKUP(B616,Blad1!A:H,8,FALSE),"")</f>
        <v/>
      </c>
    </row>
    <row r="617" spans="1:12" x14ac:dyDescent="0.3">
      <c r="A617" s="1" t="str">
        <f t="shared" si="9"/>
        <v>114008.000.00 Per Vetro doos 12x750 ml</v>
      </c>
      <c r="B617" s="1" t="s">
        <v>1320</v>
      </c>
      <c r="C617" s="1" t="s">
        <v>1319</v>
      </c>
      <c r="D617" s="1" t="s">
        <v>1220</v>
      </c>
      <c r="E617" s="1" t="str">
        <f>IFERROR(VLOOKUP(B617,Blad1!A:H,2,FALSE),"")</f>
        <v/>
      </c>
      <c r="F617" s="1" t="e" cm="1">
        <f t="array" aca="1" ref="F617" ca="1">VBAProject.Module1.TekstTussenHaakjes(E617)</f>
        <v>#NAME?</v>
      </c>
      <c r="G617" s="1" t="str">
        <f>IFERROR(VLOOKUP(B617,Blad1!A:H,3,FALSE),"")</f>
        <v/>
      </c>
      <c r="H617" s="1" t="str">
        <f>IFERROR(VLOOKUP(B617,Blad1!A:H,4,FALSE),"")</f>
        <v/>
      </c>
      <c r="I617" s="1" t="str">
        <f>IFERROR(VLOOKUP(B617,Blad1!A:H,5,FALSE),"")</f>
        <v/>
      </c>
      <c r="J617" s="1" t="str">
        <f>IFERROR(VLOOKUP(B617,Blad1!A:H,6,FALSE),"")</f>
        <v/>
      </c>
      <c r="K617" s="1" t="str">
        <f>IFERROR(VLOOKUP(B617,Blad1!A:H,7,FALSE),"")</f>
        <v/>
      </c>
      <c r="L617" s="1" t="str">
        <f>IFERROR(VLOOKUP(B617,Blad1!A:H,8,FALSE),"")</f>
        <v/>
      </c>
    </row>
    <row r="618" spans="1:12" x14ac:dyDescent="0.3">
      <c r="A618" s="1" t="str">
        <f t="shared" si="9"/>
        <v>114009.000.00 Greasestrip Plus doos 4x5 l</v>
      </c>
      <c r="B618" s="1" t="s">
        <v>1321</v>
      </c>
      <c r="C618" s="1" t="s">
        <v>1322</v>
      </c>
      <c r="D618" s="1" t="s">
        <v>125</v>
      </c>
      <c r="E618" s="1" t="str">
        <f>IFERROR(VLOOKUP(B618,Blad1!A:H,2,FALSE),"")</f>
        <v>Natriumhydroxide, oplossing</v>
      </c>
      <c r="F618" s="1" t="e" cm="1">
        <f t="array" aca="1" ref="F618" ca="1">VBAProject.Module1.TekstTussenHaakjes(E618)</f>
        <v>#NAME?</v>
      </c>
      <c r="G618" s="1">
        <f>IFERROR(VLOOKUP(B618,Blad1!A:H,3,FALSE),"")</f>
        <v>1824</v>
      </c>
      <c r="H618" s="1" t="str">
        <f>IFERROR(VLOOKUP(B618,Blad1!A:H,4,FALSE),"")</f>
        <v>II</v>
      </c>
      <c r="I618" s="1" t="str">
        <f>IFERROR(VLOOKUP(B618,Blad1!A:H,5,FALSE),"")</f>
        <v>8</v>
      </c>
      <c r="J618" s="1" t="str">
        <f>IFERROR(VLOOKUP(B618,Blad1!A:H,6,FALSE),"")</f>
        <v/>
      </c>
      <c r="K618" s="1" t="str">
        <f>IFERROR(VLOOKUP(B618,Blad1!A:H,7,FALSE),"")</f>
        <v>N</v>
      </c>
      <c r="L618" s="1" t="str">
        <f>IFERROR(VLOOKUP(B618,Blad1!A:H,8,FALSE),"")</f>
        <v>E</v>
      </c>
    </row>
    <row r="619" spans="1:12" x14ac:dyDescent="0.3">
      <c r="A619" s="1" t="str">
        <f t="shared" si="9"/>
        <v>114010.000.00 Greaselift RTU doos 6x750 ml</v>
      </c>
      <c r="B619" s="1" t="s">
        <v>1323</v>
      </c>
      <c r="C619" s="1" t="s">
        <v>1324</v>
      </c>
      <c r="D619" s="1" t="s">
        <v>145</v>
      </c>
      <c r="E619" s="1" t="str">
        <f>IFERROR(VLOOKUP(B619,Blad1!A:H,2,FALSE),"")</f>
        <v/>
      </c>
      <c r="F619" s="1" t="e" cm="1">
        <f t="array" aca="1" ref="F619" ca="1">VBAProject.Module1.TekstTussenHaakjes(E619)</f>
        <v>#NAME?</v>
      </c>
      <c r="G619" s="1" t="str">
        <f>IFERROR(VLOOKUP(B619,Blad1!A:H,3,FALSE),"")</f>
        <v/>
      </c>
      <c r="H619" s="1" t="str">
        <f>IFERROR(VLOOKUP(B619,Blad1!A:H,4,FALSE),"")</f>
        <v/>
      </c>
      <c r="I619" s="1" t="str">
        <f>IFERROR(VLOOKUP(B619,Blad1!A:H,5,FALSE),"")</f>
        <v/>
      </c>
      <c r="J619" s="1" t="str">
        <f>IFERROR(VLOOKUP(B619,Blad1!A:H,6,FALSE),"")</f>
        <v/>
      </c>
      <c r="K619" s="1" t="str">
        <f>IFERROR(VLOOKUP(B619,Blad1!A:H,7,FALSE),"")</f>
        <v/>
      </c>
      <c r="L619" s="1" t="str">
        <f>IFERROR(VLOOKUP(B619,Blad1!A:H,8,FALSE),"")</f>
        <v/>
      </c>
    </row>
    <row r="620" spans="1:12" x14ac:dyDescent="0.3">
      <c r="A620" s="1" t="str">
        <f t="shared" si="9"/>
        <v>114011.000.00 Exelerate ZTF RTU can 20 kg</v>
      </c>
      <c r="B620" s="1" t="s">
        <v>1325</v>
      </c>
      <c r="C620" s="1" t="s">
        <v>1326</v>
      </c>
      <c r="D620" s="1" t="s">
        <v>110</v>
      </c>
      <c r="E620" s="1" t="str">
        <f>IFERROR(VLOOKUP(B620,Blad1!A:H,2,FALSE),"")</f>
        <v>Natriumhydroxide, oplossing</v>
      </c>
      <c r="F620" s="1" t="e" cm="1">
        <f t="array" aca="1" ref="F620" ca="1">VBAProject.Module1.TekstTussenHaakjes(E620)</f>
        <v>#NAME?</v>
      </c>
      <c r="G620" s="1">
        <f>IFERROR(VLOOKUP(B620,Blad1!A:H,3,FALSE),"")</f>
        <v>1824</v>
      </c>
      <c r="H620" s="1" t="str">
        <f>IFERROR(VLOOKUP(B620,Blad1!A:H,4,FALSE),"")</f>
        <v>III</v>
      </c>
      <c r="I620" s="1" t="str">
        <f>IFERROR(VLOOKUP(B620,Blad1!A:H,5,FALSE),"")</f>
        <v>8</v>
      </c>
      <c r="J620" s="1" t="str">
        <f>IFERROR(VLOOKUP(B620,Blad1!A:H,6,FALSE),"")</f>
        <v/>
      </c>
      <c r="K620" s="1" t="str">
        <f>IFERROR(VLOOKUP(B620,Blad1!A:H,7,FALSE),"")</f>
        <v>N</v>
      </c>
      <c r="L620" s="1" t="str">
        <f>IFERROR(VLOOKUP(B620,Blad1!A:H,8,FALSE),"")</f>
        <v>E</v>
      </c>
    </row>
    <row r="621" spans="1:12" x14ac:dyDescent="0.3">
      <c r="A621" s="1" t="str">
        <f t="shared" si="9"/>
        <v>114012.000.00 Exelerate HS-I can 21 kg</v>
      </c>
      <c r="B621" s="1" t="s">
        <v>1327</v>
      </c>
      <c r="C621" s="1" t="s">
        <v>1328</v>
      </c>
      <c r="D621" s="1" t="s">
        <v>40</v>
      </c>
      <c r="E621" s="1" t="str">
        <f>IFERROR(VLOOKUP(B621,Blad1!A:H,2,FALSE),"")</f>
        <v>Waterstofperoxide, oplossing in water</v>
      </c>
      <c r="F621" s="1" t="e" cm="1">
        <f t="array" aca="1" ref="F621" ca="1">VBAProject.Module1.TekstTussenHaakjes(E621)</f>
        <v>#NAME?</v>
      </c>
      <c r="G621" s="1">
        <f>IFERROR(VLOOKUP(B621,Blad1!A:H,3,FALSE),"")</f>
        <v>2014</v>
      </c>
      <c r="H621" s="1" t="str">
        <f>IFERROR(VLOOKUP(B621,Blad1!A:H,4,FALSE),"")</f>
        <v>II</v>
      </c>
      <c r="I621" s="1" t="str">
        <f>IFERROR(VLOOKUP(B621,Blad1!A:H,5,FALSE),"")</f>
        <v>5.1</v>
      </c>
      <c r="J621" s="1" t="str">
        <f>IFERROR(VLOOKUP(B621,Blad1!A:H,6,FALSE),"")</f>
        <v>8</v>
      </c>
      <c r="K621" s="1" t="str">
        <f>IFERROR(VLOOKUP(B621,Blad1!A:H,7,FALSE),"")</f>
        <v>N</v>
      </c>
      <c r="L621" s="1" t="str">
        <f>IFERROR(VLOOKUP(B621,Blad1!A:H,8,FALSE),"")</f>
        <v>E</v>
      </c>
    </row>
    <row r="622" spans="1:12" x14ac:dyDescent="0.3">
      <c r="A622" s="1" t="str">
        <f t="shared" si="9"/>
        <v>114013.000.00 Exelerate HS-I vat 210 kg</v>
      </c>
      <c r="B622" s="1" t="s">
        <v>1329</v>
      </c>
      <c r="C622" s="1" t="s">
        <v>1328</v>
      </c>
      <c r="D622" s="1" t="s">
        <v>34</v>
      </c>
      <c r="E622" s="1" t="str">
        <f>IFERROR(VLOOKUP(B622,Blad1!A:H,2,FALSE),"")</f>
        <v>Waterstofperoxide, oplossing in water</v>
      </c>
      <c r="F622" s="1" t="e" cm="1">
        <f t="array" aca="1" ref="F622" ca="1">VBAProject.Module1.TekstTussenHaakjes(E622)</f>
        <v>#NAME?</v>
      </c>
      <c r="G622" s="1">
        <f>IFERROR(VLOOKUP(B622,Blad1!A:H,3,FALSE),"")</f>
        <v>2014</v>
      </c>
      <c r="H622" s="1" t="str">
        <f>IFERROR(VLOOKUP(B622,Blad1!A:H,4,FALSE),"")</f>
        <v>II</v>
      </c>
      <c r="I622" s="1" t="str">
        <f>IFERROR(VLOOKUP(B622,Blad1!A:H,5,FALSE),"")</f>
        <v>5.1</v>
      </c>
      <c r="J622" s="1" t="str">
        <f>IFERROR(VLOOKUP(B622,Blad1!A:H,6,FALSE),"")</f>
        <v>8</v>
      </c>
      <c r="K622" s="1" t="str">
        <f>IFERROR(VLOOKUP(B622,Blad1!A:H,7,FALSE),"")</f>
        <v>N</v>
      </c>
      <c r="L622" s="1" t="str">
        <f>IFERROR(VLOOKUP(B622,Blad1!A:H,8,FALSE),"")</f>
        <v>E</v>
      </c>
    </row>
    <row r="623" spans="1:12" x14ac:dyDescent="0.3">
      <c r="A623" s="1" t="str">
        <f t="shared" si="9"/>
        <v>114014.000.00 Exelerate HS-I container 1000 kg</v>
      </c>
      <c r="B623" s="1" t="s">
        <v>1330</v>
      </c>
      <c r="C623" s="1" t="s">
        <v>1328</v>
      </c>
      <c r="D623" s="1" t="s">
        <v>188</v>
      </c>
      <c r="E623" s="1" t="str">
        <f>IFERROR(VLOOKUP(B623,Blad1!A:H,2,FALSE),"")</f>
        <v>Waterstofperoxide, oplossing in water</v>
      </c>
      <c r="F623" s="1" t="e" cm="1">
        <f t="array" aca="1" ref="F623" ca="1">VBAProject.Module1.TekstTussenHaakjes(E623)</f>
        <v>#NAME?</v>
      </c>
      <c r="G623" s="1">
        <f>IFERROR(VLOOKUP(B623,Blad1!A:H,3,FALSE),"")</f>
        <v>2014</v>
      </c>
      <c r="H623" s="1" t="str">
        <f>IFERROR(VLOOKUP(B623,Blad1!A:H,4,FALSE),"")</f>
        <v>II</v>
      </c>
      <c r="I623" s="1" t="str">
        <f>IFERROR(VLOOKUP(B623,Blad1!A:H,5,FALSE),"")</f>
        <v>5.1</v>
      </c>
      <c r="J623" s="1" t="str">
        <f>IFERROR(VLOOKUP(B623,Blad1!A:H,6,FALSE),"")</f>
        <v>8</v>
      </c>
      <c r="K623" s="1" t="str">
        <f>IFERROR(VLOOKUP(B623,Blad1!A:H,7,FALSE),"")</f>
        <v>N</v>
      </c>
      <c r="L623" s="1" t="str">
        <f>IFERROR(VLOOKUP(B623,Blad1!A:H,8,FALSE),"")</f>
        <v>E</v>
      </c>
    </row>
    <row r="624" spans="1:12" x14ac:dyDescent="0.3">
      <c r="A624" s="1" t="str">
        <f t="shared" si="9"/>
        <v>114015.000.00 Exelerate HS-I vat 210 kg connexx</v>
      </c>
      <c r="B624" s="1" t="s">
        <v>1331</v>
      </c>
      <c r="C624" s="1" t="s">
        <v>1328</v>
      </c>
      <c r="D624" s="1" t="s">
        <v>162</v>
      </c>
      <c r="E624" s="1" t="str">
        <f>IFERROR(VLOOKUP(B624,Blad1!A:H,2,FALSE),"")</f>
        <v>Waterstofperoxide, oplossing in water</v>
      </c>
      <c r="F624" s="1" t="e" cm="1">
        <f t="array" aca="1" ref="F624" ca="1">VBAProject.Module1.TekstTussenHaakjes(E624)</f>
        <v>#NAME?</v>
      </c>
      <c r="G624" s="1">
        <f>IFERROR(VLOOKUP(B624,Blad1!A:H,3,FALSE),"")</f>
        <v>2014</v>
      </c>
      <c r="H624" s="1" t="str">
        <f>IFERROR(VLOOKUP(B624,Blad1!A:H,4,FALSE),"")</f>
        <v>II</v>
      </c>
      <c r="I624" s="1" t="str">
        <f>IFERROR(VLOOKUP(B624,Blad1!A:H,5,FALSE),"")</f>
        <v>5.1</v>
      </c>
      <c r="J624" s="1" t="str">
        <f>IFERROR(VLOOKUP(B624,Blad1!A:H,6,FALSE),"")</f>
        <v>8</v>
      </c>
      <c r="K624" s="1" t="str">
        <f>IFERROR(VLOOKUP(B624,Blad1!A:H,7,FALSE),"")</f>
        <v>N</v>
      </c>
      <c r="L624" s="1" t="str">
        <f>IFERROR(VLOOKUP(B624,Blad1!A:H,8,FALSE),"")</f>
        <v>E</v>
      </c>
    </row>
    <row r="625" spans="1:12" x14ac:dyDescent="0.3">
      <c r="A625" s="1" t="str">
        <f t="shared" si="9"/>
        <v>114016.000.00 Exelerate HS-I container 1000 kg connexx</v>
      </c>
      <c r="B625" s="1" t="s">
        <v>1332</v>
      </c>
      <c r="C625" s="1" t="s">
        <v>1328</v>
      </c>
      <c r="D625" s="1" t="s">
        <v>210</v>
      </c>
      <c r="E625" s="1" t="str">
        <f>IFERROR(VLOOKUP(B625,Blad1!A:H,2,FALSE),"")</f>
        <v>Waterstofperoxide, oplossing in water</v>
      </c>
      <c r="F625" s="1" t="e" cm="1">
        <f t="array" aca="1" ref="F625" ca="1">VBAProject.Module1.TekstTussenHaakjes(E625)</f>
        <v>#NAME?</v>
      </c>
      <c r="G625" s="1">
        <f>IFERROR(VLOOKUP(B625,Blad1!A:H,3,FALSE),"")</f>
        <v>2014</v>
      </c>
      <c r="H625" s="1" t="str">
        <f>IFERROR(VLOOKUP(B625,Blad1!A:H,4,FALSE),"")</f>
        <v>II</v>
      </c>
      <c r="I625" s="1" t="str">
        <f>IFERROR(VLOOKUP(B625,Blad1!A:H,5,FALSE),"")</f>
        <v>5.1</v>
      </c>
      <c r="J625" s="1" t="str">
        <f>IFERROR(VLOOKUP(B625,Blad1!A:H,6,FALSE),"")</f>
        <v>8</v>
      </c>
      <c r="K625" s="1" t="str">
        <f>IFERROR(VLOOKUP(B625,Blad1!A:H,7,FALSE),"")</f>
        <v>N</v>
      </c>
      <c r="L625" s="1" t="str">
        <f>IFERROR(VLOOKUP(B625,Blad1!A:H,8,FALSE),"")</f>
        <v>E</v>
      </c>
    </row>
    <row r="626" spans="1:12" x14ac:dyDescent="0.3">
      <c r="A626" s="1" t="str">
        <f t="shared" si="9"/>
        <v>114017.000.00 Exelerate ZTF Soft Metal RTU can 20 kg</v>
      </c>
      <c r="B626" s="1" t="s">
        <v>1333</v>
      </c>
      <c r="C626" s="1" t="s">
        <v>1334</v>
      </c>
      <c r="D626" s="1" t="s">
        <v>110</v>
      </c>
      <c r="E626" s="1" t="str">
        <f>IFERROR(VLOOKUP(B626,Blad1!A:H,2,FALSE),"")</f>
        <v>Natriumhydroxide, oplossing</v>
      </c>
      <c r="F626" s="1" t="e" cm="1">
        <f t="array" aca="1" ref="F626" ca="1">VBAProject.Module1.TekstTussenHaakjes(E626)</f>
        <v>#NAME?</v>
      </c>
      <c r="G626" s="1">
        <f>IFERROR(VLOOKUP(B626,Blad1!A:H,3,FALSE),"")</f>
        <v>1824</v>
      </c>
      <c r="H626" s="1" t="str">
        <f>IFERROR(VLOOKUP(B626,Blad1!A:H,4,FALSE),"")</f>
        <v>III</v>
      </c>
      <c r="I626" s="1" t="str">
        <f>IFERROR(VLOOKUP(B626,Blad1!A:H,5,FALSE),"")</f>
        <v>8</v>
      </c>
      <c r="J626" s="1" t="str">
        <f>IFERROR(VLOOKUP(B626,Blad1!A:H,6,FALSE),"")</f>
        <v/>
      </c>
      <c r="K626" s="1" t="str">
        <f>IFERROR(VLOOKUP(B626,Blad1!A:H,7,FALSE),"")</f>
        <v>N</v>
      </c>
      <c r="L626" s="1" t="str">
        <f>IFERROR(VLOOKUP(B626,Blad1!A:H,8,FALSE),"")</f>
        <v>E</v>
      </c>
    </row>
    <row r="627" spans="1:12" x14ac:dyDescent="0.3">
      <c r="A627" s="1" t="str">
        <f t="shared" si="9"/>
        <v>114018.000.00 Greasecutter Fast Foam doos 4x750 ml</v>
      </c>
      <c r="B627" s="1" t="s">
        <v>1335</v>
      </c>
      <c r="C627" s="1" t="s">
        <v>1336</v>
      </c>
      <c r="D627" s="1" t="s">
        <v>1337</v>
      </c>
      <c r="E627" s="1" t="str">
        <f>IFERROR(VLOOKUP(B627,Blad1!A:H,2,FALSE),"")</f>
        <v>Natriumhydroxide, oplossing</v>
      </c>
      <c r="F627" s="1" t="e" cm="1">
        <f t="array" aca="1" ref="F627" ca="1">VBAProject.Module1.TekstTussenHaakjes(E627)</f>
        <v>#NAME?</v>
      </c>
      <c r="G627" s="1">
        <f>IFERROR(VLOOKUP(B627,Blad1!A:H,3,FALSE),"")</f>
        <v>1824</v>
      </c>
      <c r="H627" s="1" t="str">
        <f>IFERROR(VLOOKUP(B627,Blad1!A:H,4,FALSE),"")</f>
        <v>II</v>
      </c>
      <c r="I627" s="1" t="str">
        <f>IFERROR(VLOOKUP(B627,Blad1!A:H,5,FALSE),"")</f>
        <v>8</v>
      </c>
      <c r="J627" s="1" t="str">
        <f>IFERROR(VLOOKUP(B627,Blad1!A:H,6,FALSE),"")</f>
        <v/>
      </c>
      <c r="K627" s="1" t="str">
        <f>IFERROR(VLOOKUP(B627,Blad1!A:H,7,FALSE),"")</f>
        <v>J</v>
      </c>
      <c r="L627" s="1" t="str">
        <f>IFERROR(VLOOKUP(B627,Blad1!A:H,8,FALSE),"")</f>
        <v>E</v>
      </c>
    </row>
    <row r="628" spans="1:12" x14ac:dyDescent="0.3">
      <c r="A628" s="1" t="str">
        <f t="shared" si="9"/>
        <v>114019.000.00 Greasecutter Plus doos 4x5 l</v>
      </c>
      <c r="B628" s="1" t="s">
        <v>1338</v>
      </c>
      <c r="C628" s="1" t="s">
        <v>1339</v>
      </c>
      <c r="D628" s="1" t="s">
        <v>125</v>
      </c>
      <c r="E628" s="1" t="str">
        <f>IFERROR(VLOOKUP(B628,Blad1!A:H,2,FALSE),"")</f>
        <v>Natriumhydroxide, oplossing</v>
      </c>
      <c r="F628" s="1" t="e" cm="1">
        <f t="array" aca="1" ref="F628" ca="1">VBAProject.Module1.TekstTussenHaakjes(E628)</f>
        <v>#NAME?</v>
      </c>
      <c r="G628" s="1">
        <f>IFERROR(VLOOKUP(B628,Blad1!A:H,3,FALSE),"")</f>
        <v>1824</v>
      </c>
      <c r="H628" s="1" t="str">
        <f>IFERROR(VLOOKUP(B628,Blad1!A:H,4,FALSE),"")</f>
        <v>III</v>
      </c>
      <c r="I628" s="1" t="str">
        <f>IFERROR(VLOOKUP(B628,Blad1!A:H,5,FALSE),"")</f>
        <v>8</v>
      </c>
      <c r="J628" s="1" t="str">
        <f>IFERROR(VLOOKUP(B628,Blad1!A:H,6,FALSE),"")</f>
        <v/>
      </c>
      <c r="K628" s="1" t="str">
        <f>IFERROR(VLOOKUP(B628,Blad1!A:H,7,FALSE),"")</f>
        <v>N</v>
      </c>
      <c r="L628" s="1" t="str">
        <f>IFERROR(VLOOKUP(B628,Blad1!A:H,8,FALSE),"")</f>
        <v>E</v>
      </c>
    </row>
    <row r="629" spans="1:12" x14ac:dyDescent="0.3">
      <c r="A629" s="1" t="str">
        <f t="shared" si="9"/>
        <v>114020.000.00 KitchenPro Greaselift doos 2x2 l</v>
      </c>
      <c r="B629" s="1" t="s">
        <v>1340</v>
      </c>
      <c r="C629" s="1" t="s">
        <v>1341</v>
      </c>
      <c r="D629" s="1" t="s">
        <v>704</v>
      </c>
      <c r="E629" s="1" t="str">
        <f>IFERROR(VLOOKUP(B629,Blad1!A:H,2,FALSE),"")</f>
        <v>Bijtende basische organische vloeistof, N.E.G. (2-(2-aminoethoxy)ethanol, isopropanolamine)</v>
      </c>
      <c r="F629" s="1" t="e" cm="1">
        <f t="array" aca="1" ref="F629" ca="1">VBAProject.Module1.TekstTussenHaakjes(E629)</f>
        <v>#NAME?</v>
      </c>
      <c r="G629" s="1">
        <f>IFERROR(VLOOKUP(B629,Blad1!A:H,3,FALSE),"")</f>
        <v>3267</v>
      </c>
      <c r="H629" s="1" t="str">
        <f>IFERROR(VLOOKUP(B629,Blad1!A:H,4,FALSE),"")</f>
        <v>III</v>
      </c>
      <c r="I629" s="1" t="str">
        <f>IFERROR(VLOOKUP(B629,Blad1!A:H,5,FALSE),"")</f>
        <v>8</v>
      </c>
      <c r="J629" s="1" t="str">
        <f>IFERROR(VLOOKUP(B629,Blad1!A:H,6,FALSE),"")</f>
        <v/>
      </c>
      <c r="K629" s="1" t="str">
        <f>IFERROR(VLOOKUP(B629,Blad1!A:H,7,FALSE),"")</f>
        <v>J</v>
      </c>
      <c r="L629" s="1" t="str">
        <f>IFERROR(VLOOKUP(B629,Blad1!A:H,8,FALSE),"")</f>
        <v>E</v>
      </c>
    </row>
    <row r="630" spans="1:12" x14ac:dyDescent="0.3">
      <c r="A630" s="1" t="str">
        <f t="shared" si="9"/>
        <v>114021.000.00 Grease Express doos 4x1 l</v>
      </c>
      <c r="B630" s="1" t="s">
        <v>1342</v>
      </c>
      <c r="C630" s="1" t="s">
        <v>1343</v>
      </c>
      <c r="D630" s="1" t="s">
        <v>338</v>
      </c>
      <c r="E630" s="1" t="str">
        <f>IFERROR(VLOOKUP(B630,Blad1!A:H,2,FALSE),"")</f>
        <v/>
      </c>
      <c r="F630" s="1" t="e" cm="1">
        <f t="array" aca="1" ref="F630" ca="1">VBAProject.Module1.TekstTussenHaakjes(E630)</f>
        <v>#NAME?</v>
      </c>
      <c r="G630" s="1" t="str">
        <f>IFERROR(VLOOKUP(B630,Blad1!A:H,3,FALSE),"")</f>
        <v/>
      </c>
      <c r="H630" s="1" t="str">
        <f>IFERROR(VLOOKUP(B630,Blad1!A:H,4,FALSE),"")</f>
        <v/>
      </c>
      <c r="I630" s="1" t="str">
        <f>IFERROR(VLOOKUP(B630,Blad1!A:H,5,FALSE),"")</f>
        <v/>
      </c>
      <c r="J630" s="1" t="str">
        <f>IFERROR(VLOOKUP(B630,Blad1!A:H,6,FALSE),"")</f>
        <v/>
      </c>
      <c r="K630" s="1" t="str">
        <f>IFERROR(VLOOKUP(B630,Blad1!A:H,7,FALSE),"")</f>
        <v/>
      </c>
      <c r="L630" s="1" t="str">
        <f>IFERROR(VLOOKUP(B630,Blad1!A:H,8,FALSE),"")</f>
        <v/>
      </c>
    </row>
    <row r="631" spans="1:12" x14ac:dyDescent="0.3">
      <c r="A631" s="1" t="str">
        <f t="shared" si="9"/>
        <v>114022.000.00 Oven Cleaner Power doos 4x5 l</v>
      </c>
      <c r="B631" s="1" t="s">
        <v>1344</v>
      </c>
      <c r="C631" s="1" t="s">
        <v>1345</v>
      </c>
      <c r="D631" s="1" t="s">
        <v>125</v>
      </c>
      <c r="E631" s="1" t="str">
        <f>IFERROR(VLOOKUP(B631,Blad1!A:H,2,FALSE),"")</f>
        <v>KALIUMHYDROXIDE, OPLOSSING</v>
      </c>
      <c r="F631" s="1" t="e" cm="1">
        <f t="array" aca="1" ref="F631" ca="1">VBAProject.Module1.TekstTussenHaakjes(E631)</f>
        <v>#NAME?</v>
      </c>
      <c r="G631" s="1">
        <f>IFERROR(VLOOKUP(B631,Blad1!A:H,3,FALSE),"")</f>
        <v>1814</v>
      </c>
      <c r="H631" s="1" t="str">
        <f>IFERROR(VLOOKUP(B631,Blad1!A:H,4,FALSE),"")</f>
        <v>II</v>
      </c>
      <c r="I631" s="1" t="str">
        <f>IFERROR(VLOOKUP(B631,Blad1!A:H,5,FALSE),"")</f>
        <v>8</v>
      </c>
      <c r="J631" s="1" t="str">
        <f>IFERROR(VLOOKUP(B631,Blad1!A:H,6,FALSE),"")</f>
        <v/>
      </c>
      <c r="K631" s="1" t="str">
        <f>IFERROR(VLOOKUP(B631,Blad1!A:H,7,FALSE),"")</f>
        <v>N</v>
      </c>
      <c r="L631" s="1" t="str">
        <f>IFERROR(VLOOKUP(B631,Blad1!A:H,8,FALSE),"")</f>
        <v>E</v>
      </c>
    </row>
    <row r="632" spans="1:12" x14ac:dyDescent="0.3">
      <c r="A632" s="1" t="str">
        <f t="shared" si="9"/>
        <v>114023.000.00 Oven Rinse Power doos 2x5 l</v>
      </c>
      <c r="B632" s="1" t="s">
        <v>1346</v>
      </c>
      <c r="C632" s="1" t="s">
        <v>1347</v>
      </c>
      <c r="D632" s="1" t="s">
        <v>147</v>
      </c>
      <c r="E632" s="1" t="str">
        <f>IFERROR(VLOOKUP(B632,Blad1!A:H,2,FALSE),"")</f>
        <v/>
      </c>
      <c r="F632" s="1" t="e" cm="1">
        <f t="array" aca="1" ref="F632" ca="1">VBAProject.Module1.TekstTussenHaakjes(E632)</f>
        <v>#NAME?</v>
      </c>
      <c r="G632" s="1" t="str">
        <f>IFERROR(VLOOKUP(B632,Blad1!A:H,3,FALSE),"")</f>
        <v/>
      </c>
      <c r="H632" s="1" t="str">
        <f>IFERROR(VLOOKUP(B632,Blad1!A:H,4,FALSE),"")</f>
        <v/>
      </c>
      <c r="I632" s="1" t="str">
        <f>IFERROR(VLOOKUP(B632,Blad1!A:H,5,FALSE),"")</f>
        <v/>
      </c>
      <c r="J632" s="1" t="str">
        <f>IFERROR(VLOOKUP(B632,Blad1!A:H,6,FALSE),"")</f>
        <v/>
      </c>
      <c r="K632" s="1" t="str">
        <f>IFERROR(VLOOKUP(B632,Blad1!A:H,7,FALSE),"")</f>
        <v/>
      </c>
      <c r="L632" s="1" t="str">
        <f>IFERROR(VLOOKUP(B632,Blad1!A:H,8,FALSE),"")</f>
        <v/>
      </c>
    </row>
    <row r="633" spans="1:12" x14ac:dyDescent="0.3">
      <c r="A633" s="1" t="str">
        <f t="shared" si="9"/>
        <v>114024.000.00 Allpass TWM emmer 10 kg</v>
      </c>
      <c r="B633" s="1" t="s">
        <v>1348</v>
      </c>
      <c r="C633" s="1" t="s">
        <v>1349</v>
      </c>
      <c r="D633" s="1" t="s">
        <v>967</v>
      </c>
      <c r="E633" s="1" t="str">
        <f>IFERROR(VLOOKUP(B633,Blad1!A:H,2,FALSE),"")</f>
        <v/>
      </c>
      <c r="F633" s="1" t="e" cm="1">
        <f t="array" aca="1" ref="F633" ca="1">VBAProject.Module1.TekstTussenHaakjes(E633)</f>
        <v>#NAME?</v>
      </c>
      <c r="G633" s="1" t="str">
        <f>IFERROR(VLOOKUP(B633,Blad1!A:H,3,FALSE),"")</f>
        <v/>
      </c>
      <c r="H633" s="1" t="str">
        <f>IFERROR(VLOOKUP(B633,Blad1!A:H,4,FALSE),"")</f>
        <v/>
      </c>
      <c r="I633" s="1" t="str">
        <f>IFERROR(VLOOKUP(B633,Blad1!A:H,5,FALSE),"")</f>
        <v/>
      </c>
      <c r="J633" s="1" t="str">
        <f>IFERROR(VLOOKUP(B633,Blad1!A:H,6,FALSE),"")</f>
        <v/>
      </c>
      <c r="K633" s="1" t="str">
        <f>IFERROR(VLOOKUP(B633,Blad1!A:H,7,FALSE),"")</f>
        <v/>
      </c>
      <c r="L633" s="1" t="str">
        <f>IFERROR(VLOOKUP(B633,Blad1!A:H,8,FALSE),"")</f>
        <v/>
      </c>
    </row>
    <row r="634" spans="1:12" x14ac:dyDescent="0.3">
      <c r="A634" s="1" t="str">
        <f t="shared" si="9"/>
        <v>114025.000.00 Ecobrite Magic Emulsion can 25 kg</v>
      </c>
      <c r="B634" s="1" t="s">
        <v>1350</v>
      </c>
      <c r="C634" s="1" t="s">
        <v>1351</v>
      </c>
      <c r="D634" s="1" t="s">
        <v>51</v>
      </c>
      <c r="E634" s="1" t="str">
        <f>IFERROR(VLOOKUP(B634,Blad1!A:H,2,FALSE),"")</f>
        <v>Natriumhydroxide, oplossing</v>
      </c>
      <c r="F634" s="1" t="e" cm="1">
        <f t="array" aca="1" ref="F634" ca="1">VBAProject.Module1.TekstTussenHaakjes(E634)</f>
        <v>#NAME?</v>
      </c>
      <c r="G634" s="1">
        <f>IFERROR(VLOOKUP(B634,Blad1!A:H,3,FALSE),"")</f>
        <v>1824</v>
      </c>
      <c r="H634" s="1" t="str">
        <f>IFERROR(VLOOKUP(B634,Blad1!A:H,4,FALSE),"")</f>
        <v>II</v>
      </c>
      <c r="I634" s="1" t="str">
        <f>IFERROR(VLOOKUP(B634,Blad1!A:H,5,FALSE),"")</f>
        <v>8</v>
      </c>
      <c r="J634" s="1" t="str">
        <f>IFERROR(VLOOKUP(B634,Blad1!A:H,6,FALSE),"")</f>
        <v/>
      </c>
      <c r="K634" s="1" t="str">
        <f>IFERROR(VLOOKUP(B634,Blad1!A:H,7,FALSE),"")</f>
        <v>N</v>
      </c>
      <c r="L634" s="1" t="str">
        <f>IFERROR(VLOOKUP(B634,Blad1!A:H,8,FALSE),"")</f>
        <v>E</v>
      </c>
    </row>
    <row r="635" spans="1:12" x14ac:dyDescent="0.3">
      <c r="A635" s="1" t="str">
        <f t="shared" si="9"/>
        <v>114026.000.00 Ecobrite Perfekt can 10 l</v>
      </c>
      <c r="B635" s="1" t="s">
        <v>1352</v>
      </c>
      <c r="C635" s="1" t="s">
        <v>1353</v>
      </c>
      <c r="D635" s="1" t="s">
        <v>942</v>
      </c>
      <c r="E635" s="1" t="str">
        <f>IFERROR(VLOOKUP(B635,Blad1!A:H,2,FALSE),"")</f>
        <v>Waterstofperoxide en peroxyazijnzuur,  mengsel, gestabiliseerd</v>
      </c>
      <c r="F635" s="1" t="e" cm="1">
        <f t="array" aca="1" ref="F635" ca="1">VBAProject.Module1.TekstTussenHaakjes(E635)</f>
        <v>#NAME?</v>
      </c>
      <c r="G635" s="1">
        <f>IFERROR(VLOOKUP(B635,Blad1!A:H,3,FALSE),"")</f>
        <v>3149</v>
      </c>
      <c r="H635" s="1" t="str">
        <f>IFERROR(VLOOKUP(B635,Blad1!A:H,4,FALSE),"")</f>
        <v>II</v>
      </c>
      <c r="I635" s="1" t="str">
        <f>IFERROR(VLOOKUP(B635,Blad1!A:H,5,FALSE),"")</f>
        <v>5.1</v>
      </c>
      <c r="J635" s="1" t="str">
        <f>IFERROR(VLOOKUP(B635,Blad1!A:H,6,FALSE),"")</f>
        <v>8</v>
      </c>
      <c r="K635" s="1" t="str">
        <f>IFERROR(VLOOKUP(B635,Blad1!A:H,7,FALSE),"")</f>
        <v>N</v>
      </c>
      <c r="L635" s="1" t="str">
        <f>IFERROR(VLOOKUP(B635,Blad1!A:H,8,FALSE),"")</f>
        <v>E</v>
      </c>
    </row>
    <row r="636" spans="1:12" x14ac:dyDescent="0.3">
      <c r="A636" s="1" t="str">
        <f t="shared" si="9"/>
        <v>114027.000.00 Ecobrite Perfekt can 20 kg</v>
      </c>
      <c r="B636" s="1" t="s">
        <v>1354</v>
      </c>
      <c r="C636" s="1" t="s">
        <v>1353</v>
      </c>
      <c r="D636" s="1" t="s">
        <v>110</v>
      </c>
      <c r="E636" s="1" t="str">
        <f>IFERROR(VLOOKUP(B636,Blad1!A:H,2,FALSE),"")</f>
        <v>Waterstofperoxide en peroxyazijnzuur,  mengsel, gestabiliseerd</v>
      </c>
      <c r="F636" s="1" t="e" cm="1">
        <f t="array" aca="1" ref="F636" ca="1">VBAProject.Module1.TekstTussenHaakjes(E636)</f>
        <v>#NAME?</v>
      </c>
      <c r="G636" s="1">
        <f>IFERROR(VLOOKUP(B636,Blad1!A:H,3,FALSE),"")</f>
        <v>3149</v>
      </c>
      <c r="H636" s="1" t="str">
        <f>IFERROR(VLOOKUP(B636,Blad1!A:H,4,FALSE),"")</f>
        <v>II</v>
      </c>
      <c r="I636" s="1" t="str">
        <f>IFERROR(VLOOKUP(B636,Blad1!A:H,5,FALSE),"")</f>
        <v>5.1</v>
      </c>
      <c r="J636" s="1" t="str">
        <f>IFERROR(VLOOKUP(B636,Blad1!A:H,6,FALSE),"")</f>
        <v>8</v>
      </c>
      <c r="K636" s="1" t="str">
        <f>IFERROR(VLOOKUP(B636,Blad1!A:H,7,FALSE),"")</f>
        <v>N</v>
      </c>
      <c r="L636" s="1" t="str">
        <f>IFERROR(VLOOKUP(B636,Blad1!A:H,8,FALSE),"")</f>
        <v>E</v>
      </c>
    </row>
    <row r="637" spans="1:12" x14ac:dyDescent="0.3">
      <c r="A637" s="1" t="str">
        <f t="shared" si="9"/>
        <v>114028.000.00 Ecobrite Conditioner can 20 kg</v>
      </c>
      <c r="B637" s="1" t="s">
        <v>1355</v>
      </c>
      <c r="C637" s="1" t="s">
        <v>1356</v>
      </c>
      <c r="D637" s="1" t="s">
        <v>110</v>
      </c>
      <c r="E637" s="1" t="str">
        <f>IFERROR(VLOOKUP(B637,Blad1!A:H,2,FALSE),"")</f>
        <v/>
      </c>
      <c r="F637" s="1" t="e" cm="1">
        <f t="array" aca="1" ref="F637" ca="1">VBAProject.Module1.TekstTussenHaakjes(E637)</f>
        <v>#NAME?</v>
      </c>
      <c r="G637" s="1" t="str">
        <f>IFERROR(VLOOKUP(B637,Blad1!A:H,3,FALSE),"")</f>
        <v/>
      </c>
      <c r="H637" s="1" t="str">
        <f>IFERROR(VLOOKUP(B637,Blad1!A:H,4,FALSE),"")</f>
        <v/>
      </c>
      <c r="I637" s="1" t="str">
        <f>IFERROR(VLOOKUP(B637,Blad1!A:H,5,FALSE),"")</f>
        <v/>
      </c>
      <c r="J637" s="1" t="str">
        <f>IFERROR(VLOOKUP(B637,Blad1!A:H,6,FALSE),"")</f>
        <v/>
      </c>
      <c r="K637" s="1" t="str">
        <f>IFERROR(VLOOKUP(B637,Blad1!A:H,7,FALSE),"")</f>
        <v/>
      </c>
      <c r="L637" s="1" t="str">
        <f>IFERROR(VLOOKUP(B637,Blad1!A:H,8,FALSE),"")</f>
        <v/>
      </c>
    </row>
    <row r="638" spans="1:12" x14ac:dyDescent="0.3">
      <c r="A638" s="1" t="str">
        <f t="shared" si="9"/>
        <v>114029.000.00 Taxat Color zak 20 kg</v>
      </c>
      <c r="B638" s="1" t="s">
        <v>1357</v>
      </c>
      <c r="C638" s="1" t="s">
        <v>1358</v>
      </c>
      <c r="D638" s="1" t="s">
        <v>1359</v>
      </c>
      <c r="E638" s="1" t="str">
        <f>IFERROR(VLOOKUP(B638,Blad1!A:H,2,FALSE),"")</f>
        <v/>
      </c>
      <c r="F638" s="1" t="e" cm="1">
        <f t="array" aca="1" ref="F638" ca="1">VBAProject.Module1.TekstTussenHaakjes(E638)</f>
        <v>#NAME?</v>
      </c>
      <c r="G638" s="1" t="str">
        <f>IFERROR(VLOOKUP(B638,Blad1!A:H,3,FALSE),"")</f>
        <v/>
      </c>
      <c r="H638" s="1" t="str">
        <f>IFERROR(VLOOKUP(B638,Blad1!A:H,4,FALSE),"")</f>
        <v/>
      </c>
      <c r="I638" s="1" t="str">
        <f>IFERROR(VLOOKUP(B638,Blad1!A:H,5,FALSE),"")</f>
        <v/>
      </c>
      <c r="J638" s="1" t="str">
        <f>IFERROR(VLOOKUP(B638,Blad1!A:H,6,FALSE),"")</f>
        <v/>
      </c>
      <c r="K638" s="1" t="str">
        <f>IFERROR(VLOOKUP(B638,Blad1!A:H,7,FALSE),"")</f>
        <v/>
      </c>
      <c r="L638" s="1" t="str">
        <f>IFERROR(VLOOKUP(B638,Blad1!A:H,8,FALSE),"")</f>
        <v/>
      </c>
    </row>
    <row r="639" spans="1:12" x14ac:dyDescent="0.3">
      <c r="A639" s="1" t="str">
        <f t="shared" si="9"/>
        <v>114031.000.00 Taxat Clean zak 15 kg</v>
      </c>
      <c r="B639" s="1" t="s">
        <v>1361</v>
      </c>
      <c r="C639" s="1" t="s">
        <v>1362</v>
      </c>
      <c r="D639" s="1" t="s">
        <v>1363</v>
      </c>
      <c r="E639" s="1" t="str">
        <f>IFERROR(VLOOKUP(B639,Blad1!A:H,2,FALSE),"")</f>
        <v/>
      </c>
      <c r="F639" s="1" t="e" cm="1">
        <f t="array" aca="1" ref="F639" ca="1">VBAProject.Module1.TekstTussenHaakjes(E639)</f>
        <v>#NAME?</v>
      </c>
      <c r="G639" s="1" t="str">
        <f>IFERROR(VLOOKUP(B639,Blad1!A:H,3,FALSE),"")</f>
        <v/>
      </c>
      <c r="H639" s="1" t="str">
        <f>IFERROR(VLOOKUP(B639,Blad1!A:H,4,FALSE),"")</f>
        <v/>
      </c>
      <c r="I639" s="1" t="str">
        <f>IFERROR(VLOOKUP(B639,Blad1!A:H,5,FALSE),"")</f>
        <v/>
      </c>
      <c r="J639" s="1" t="str">
        <f>IFERROR(VLOOKUP(B639,Blad1!A:H,6,FALSE),"")</f>
        <v/>
      </c>
      <c r="K639" s="1" t="str">
        <f>IFERROR(VLOOKUP(B639,Blad1!A:H,7,FALSE),"")</f>
        <v/>
      </c>
      <c r="L639" s="1" t="str">
        <f>IFERROR(VLOOKUP(B639,Blad1!A:H,8,FALSE),"")</f>
        <v/>
      </c>
    </row>
    <row r="640" spans="1:12" x14ac:dyDescent="0.3">
      <c r="A640" s="1" t="str">
        <f t="shared" si="9"/>
        <v>114032.000.00 Power Color vat 9 kg</v>
      </c>
      <c r="B640" s="1" t="s">
        <v>1364</v>
      </c>
      <c r="C640" s="1" t="s">
        <v>1365</v>
      </c>
      <c r="D640" s="1" t="s">
        <v>1366</v>
      </c>
      <c r="E640" s="1" t="str">
        <f>IFERROR(VLOOKUP(B640,Blad1!A:H,2,FALSE),"")</f>
        <v/>
      </c>
      <c r="F640" s="1" t="e" cm="1">
        <f t="array" aca="1" ref="F640" ca="1">VBAProject.Module1.TekstTussenHaakjes(E640)</f>
        <v>#NAME?</v>
      </c>
      <c r="G640" s="1" t="str">
        <f>IFERROR(VLOOKUP(B640,Blad1!A:H,3,FALSE),"")</f>
        <v/>
      </c>
      <c r="H640" s="1" t="str">
        <f>IFERROR(VLOOKUP(B640,Blad1!A:H,4,FALSE),"")</f>
        <v/>
      </c>
      <c r="I640" s="1" t="str">
        <f>IFERROR(VLOOKUP(B640,Blad1!A:H,5,FALSE),"")</f>
        <v/>
      </c>
      <c r="J640" s="1" t="str">
        <f>IFERROR(VLOOKUP(B640,Blad1!A:H,6,FALSE),"")</f>
        <v/>
      </c>
      <c r="K640" s="1" t="str">
        <f>IFERROR(VLOOKUP(B640,Blad1!A:H,7,FALSE),"")</f>
        <v/>
      </c>
      <c r="L640" s="1" t="str">
        <f>IFERROR(VLOOKUP(B640,Blad1!A:H,8,FALSE),"")</f>
        <v/>
      </c>
    </row>
    <row r="641" spans="1:12" x14ac:dyDescent="0.3">
      <c r="A641" s="1" t="str">
        <f t="shared" si="9"/>
        <v>114033.000.00 Mop Taxat zak 15 kg</v>
      </c>
      <c r="B641" s="1" t="s">
        <v>1367</v>
      </c>
      <c r="C641" s="1" t="s">
        <v>1368</v>
      </c>
      <c r="D641" s="1" t="s">
        <v>1363</v>
      </c>
      <c r="E641" s="1" t="str">
        <f>IFERROR(VLOOKUP(B641,Blad1!A:H,2,FALSE),"")</f>
        <v/>
      </c>
      <c r="F641" s="1" t="e" cm="1">
        <f t="array" aca="1" ref="F641" ca="1">VBAProject.Module1.TekstTussenHaakjes(E641)</f>
        <v>#NAME?</v>
      </c>
      <c r="G641" s="1" t="str">
        <f>IFERROR(VLOOKUP(B641,Blad1!A:H,3,FALSE),"")</f>
        <v/>
      </c>
      <c r="H641" s="1" t="str">
        <f>IFERROR(VLOOKUP(B641,Blad1!A:H,4,FALSE),"")</f>
        <v/>
      </c>
      <c r="I641" s="1" t="str">
        <f>IFERROR(VLOOKUP(B641,Blad1!A:H,5,FALSE),"")</f>
        <v/>
      </c>
      <c r="J641" s="1" t="str">
        <f>IFERROR(VLOOKUP(B641,Blad1!A:H,6,FALSE),"")</f>
        <v/>
      </c>
      <c r="K641" s="1" t="str">
        <f>IFERROR(VLOOKUP(B641,Blad1!A:H,7,FALSE),"")</f>
        <v/>
      </c>
      <c r="L641" s="1" t="str">
        <f>IFERROR(VLOOKUP(B641,Blad1!A:H,8,FALSE),"")</f>
        <v/>
      </c>
    </row>
    <row r="642" spans="1:12" x14ac:dyDescent="0.3">
      <c r="A642" s="1" t="str">
        <f t="shared" ref="A642:A705" si="10">B642&amp;" "&amp;C642&amp;" "&amp;D642</f>
        <v>114034.000.00 Ecobrite Super Silex Liquid can 10 l</v>
      </c>
      <c r="B642" s="1" t="s">
        <v>1369</v>
      </c>
      <c r="C642" s="1" t="s">
        <v>1370</v>
      </c>
      <c r="D642" s="1" t="s">
        <v>942</v>
      </c>
      <c r="E642" s="1" t="str">
        <f>IFERROR(VLOOKUP(B642,Blad1!A:H,2,FALSE),"")</f>
        <v/>
      </c>
      <c r="F642" s="1" t="e" cm="1">
        <f t="array" aca="1" ref="F642" ca="1">VBAProject.Module1.TekstTussenHaakjes(E642)</f>
        <v>#NAME?</v>
      </c>
      <c r="G642" s="1" t="str">
        <f>IFERROR(VLOOKUP(B642,Blad1!A:H,3,FALSE),"")</f>
        <v/>
      </c>
      <c r="H642" s="1" t="str">
        <f>IFERROR(VLOOKUP(B642,Blad1!A:H,4,FALSE),"")</f>
        <v/>
      </c>
      <c r="I642" s="1" t="str">
        <f>IFERROR(VLOOKUP(B642,Blad1!A:H,5,FALSE),"")</f>
        <v/>
      </c>
      <c r="J642" s="1" t="str">
        <f>IFERROR(VLOOKUP(B642,Blad1!A:H,6,FALSE),"")</f>
        <v/>
      </c>
      <c r="K642" s="1" t="str">
        <f>IFERROR(VLOOKUP(B642,Blad1!A:H,7,FALSE),"")</f>
        <v/>
      </c>
      <c r="L642" s="1" t="str">
        <f>IFERROR(VLOOKUP(B642,Blad1!A:H,8,FALSE),"")</f>
        <v/>
      </c>
    </row>
    <row r="643" spans="1:12" x14ac:dyDescent="0.3">
      <c r="A643" s="1" t="str">
        <f t="shared" si="10"/>
        <v>114035.000.00 Ecobrite Super Silex Liquid can 20 kg</v>
      </c>
      <c r="B643" s="1" t="s">
        <v>1371</v>
      </c>
      <c r="C643" s="1" t="s">
        <v>1370</v>
      </c>
      <c r="D643" s="1" t="s">
        <v>110</v>
      </c>
      <c r="E643" s="1" t="str">
        <f>IFERROR(VLOOKUP(B643,Blad1!A:H,2,FALSE),"")</f>
        <v/>
      </c>
      <c r="F643" s="1" t="e" cm="1">
        <f t="array" aca="1" ref="F643" ca="1">VBAProject.Module1.TekstTussenHaakjes(E643)</f>
        <v>#NAME?</v>
      </c>
      <c r="G643" s="1" t="str">
        <f>IFERROR(VLOOKUP(B643,Blad1!A:H,3,FALSE),"")</f>
        <v/>
      </c>
      <c r="H643" s="1" t="str">
        <f>IFERROR(VLOOKUP(B643,Blad1!A:H,4,FALSE),"")</f>
        <v/>
      </c>
      <c r="I643" s="1" t="str">
        <f>IFERROR(VLOOKUP(B643,Blad1!A:H,5,FALSE),"")</f>
        <v/>
      </c>
      <c r="J643" s="1" t="str">
        <f>IFERROR(VLOOKUP(B643,Blad1!A:H,6,FALSE),"")</f>
        <v/>
      </c>
      <c r="K643" s="1" t="str">
        <f>IFERROR(VLOOKUP(B643,Blad1!A:H,7,FALSE),"")</f>
        <v/>
      </c>
      <c r="L643" s="1" t="str">
        <f>IFERROR(VLOOKUP(B643,Blad1!A:H,8,FALSE),"")</f>
        <v/>
      </c>
    </row>
    <row r="644" spans="1:12" x14ac:dyDescent="0.3">
      <c r="A644" s="1" t="str">
        <f t="shared" si="10"/>
        <v>114036.000.00 Ecobrite Safe Bleach can 20 kg</v>
      </c>
      <c r="B644" s="1" t="s">
        <v>1372</v>
      </c>
      <c r="C644" s="1" t="s">
        <v>1373</v>
      </c>
      <c r="D644" s="1" t="s">
        <v>110</v>
      </c>
      <c r="E644" s="1" t="str">
        <f>IFERROR(VLOOKUP(B644,Blad1!A:H,2,FALSE),"")</f>
        <v/>
      </c>
      <c r="F644" s="1" t="e" cm="1">
        <f t="array" aca="1" ref="F644" ca="1">VBAProject.Module1.TekstTussenHaakjes(E644)</f>
        <v>#NAME?</v>
      </c>
      <c r="G644" s="1" t="str">
        <f>IFERROR(VLOOKUP(B644,Blad1!A:H,3,FALSE),"")</f>
        <v/>
      </c>
      <c r="H644" s="1" t="str">
        <f>IFERROR(VLOOKUP(B644,Blad1!A:H,4,FALSE),"")</f>
        <v/>
      </c>
      <c r="I644" s="1" t="str">
        <f>IFERROR(VLOOKUP(B644,Blad1!A:H,5,FALSE),"")</f>
        <v/>
      </c>
      <c r="J644" s="1" t="str">
        <f>IFERROR(VLOOKUP(B644,Blad1!A:H,6,FALSE),"")</f>
        <v/>
      </c>
      <c r="K644" s="1" t="str">
        <f>IFERROR(VLOOKUP(B644,Blad1!A:H,7,FALSE),"")</f>
        <v/>
      </c>
      <c r="L644" s="1" t="str">
        <f>IFERROR(VLOOKUP(B644,Blad1!A:H,8,FALSE),"")</f>
        <v/>
      </c>
    </row>
    <row r="645" spans="1:12" x14ac:dyDescent="0.3">
      <c r="A645" s="1" t="str">
        <f t="shared" si="10"/>
        <v>114037.000.00 Ecobrite Safe Bleach can 10 l</v>
      </c>
      <c r="B645" s="1" t="s">
        <v>1374</v>
      </c>
      <c r="C645" s="1" t="s">
        <v>1373</v>
      </c>
      <c r="D645" s="1" t="s">
        <v>942</v>
      </c>
      <c r="E645" s="1" t="str">
        <f>IFERROR(VLOOKUP(B645,Blad1!A:H,2,FALSE),"")</f>
        <v/>
      </c>
      <c r="F645" s="1" t="e" cm="1">
        <f t="array" aca="1" ref="F645" ca="1">VBAProject.Module1.TekstTussenHaakjes(E645)</f>
        <v>#NAME?</v>
      </c>
      <c r="G645" s="1" t="str">
        <f>IFERROR(VLOOKUP(B645,Blad1!A:H,3,FALSE),"")</f>
        <v/>
      </c>
      <c r="H645" s="1" t="str">
        <f>IFERROR(VLOOKUP(B645,Blad1!A:H,4,FALSE),"")</f>
        <v/>
      </c>
      <c r="I645" s="1" t="str">
        <f>IFERROR(VLOOKUP(B645,Blad1!A:H,5,FALSE),"")</f>
        <v/>
      </c>
      <c r="J645" s="1" t="str">
        <f>IFERROR(VLOOKUP(B645,Blad1!A:H,6,FALSE),"")</f>
        <v/>
      </c>
      <c r="K645" s="1" t="str">
        <f>IFERROR(VLOOKUP(B645,Blad1!A:H,7,FALSE),"")</f>
        <v/>
      </c>
      <c r="L645" s="1" t="str">
        <f>IFERROR(VLOOKUP(B645,Blad1!A:H,8,FALSE),"")</f>
        <v/>
      </c>
    </row>
    <row r="646" spans="1:12" x14ac:dyDescent="0.3">
      <c r="A646" s="1" t="str">
        <f t="shared" si="10"/>
        <v>114038.000.00 Aquanomic Solid Detergent doos 4x4,08 kg</v>
      </c>
      <c r="B646" s="1" t="s">
        <v>1375</v>
      </c>
      <c r="C646" s="1" t="s">
        <v>1376</v>
      </c>
      <c r="D646" s="1" t="s">
        <v>1377</v>
      </c>
      <c r="E646" s="1" t="str">
        <f>IFERROR(VLOOKUP(B646,Blad1!A:H,2,FALSE),"")</f>
        <v>Natriumhydroxide, vast</v>
      </c>
      <c r="F646" s="1" t="e" cm="1">
        <f t="array" aca="1" ref="F646" ca="1">VBAProject.Module1.TekstTussenHaakjes(E646)</f>
        <v>#NAME?</v>
      </c>
      <c r="G646" s="1">
        <f>IFERROR(VLOOKUP(B646,Blad1!A:H,3,FALSE),"")</f>
        <v>1823</v>
      </c>
      <c r="H646" s="1" t="str">
        <f>IFERROR(VLOOKUP(B646,Blad1!A:H,4,FALSE),"")</f>
        <v>II</v>
      </c>
      <c r="I646" s="1" t="str">
        <f>IFERROR(VLOOKUP(B646,Blad1!A:H,5,FALSE),"")</f>
        <v>8</v>
      </c>
      <c r="J646" s="1" t="str">
        <f>IFERROR(VLOOKUP(B646,Blad1!A:H,6,FALSE),"")</f>
        <v/>
      </c>
      <c r="K646" s="1" t="str">
        <f>IFERROR(VLOOKUP(B646,Blad1!A:H,7,FALSE),"")</f>
        <v>N</v>
      </c>
      <c r="L646" s="1" t="str">
        <f>IFERROR(VLOOKUP(B646,Blad1!A:H,8,FALSE),"")</f>
        <v>E</v>
      </c>
    </row>
    <row r="647" spans="1:12" x14ac:dyDescent="0.3">
      <c r="A647" s="1" t="str">
        <f t="shared" si="10"/>
        <v>114039.000.00 Aquanomic Solid Destainer doos 2x1.81 kg</v>
      </c>
      <c r="B647" s="1" t="s">
        <v>1378</v>
      </c>
      <c r="C647" s="1" t="s">
        <v>1379</v>
      </c>
      <c r="D647" s="1" t="s">
        <v>1380</v>
      </c>
      <c r="E647" s="1" t="str">
        <f>IFERROR(VLOOKUP(B647,Blad1!A:H,2,FALSE),"")</f>
        <v>MILIEUGEVAARLIJKE VASTE STOF, N.E.G. (troclosene sodium, dihydrate)</v>
      </c>
      <c r="F647" s="1" t="e" cm="1">
        <f t="array" aca="1" ref="F647" ca="1">VBAProject.Module1.TekstTussenHaakjes(E647)</f>
        <v>#NAME?</v>
      </c>
      <c r="G647" s="1">
        <f>IFERROR(VLOOKUP(B647,Blad1!A:H,3,FALSE),"")</f>
        <v>3077</v>
      </c>
      <c r="H647" s="1" t="str">
        <f>IFERROR(VLOOKUP(B647,Blad1!A:H,4,FALSE),"")</f>
        <v>III</v>
      </c>
      <c r="I647" s="1" t="str">
        <f>IFERROR(VLOOKUP(B647,Blad1!A:H,5,FALSE),"")</f>
        <v>9</v>
      </c>
      <c r="J647" s="1" t="str">
        <f>IFERROR(VLOOKUP(B647,Blad1!A:H,6,FALSE),"")</f>
        <v/>
      </c>
      <c r="K647" s="1" t="str">
        <f>IFERROR(VLOOKUP(B647,Blad1!A:H,7,FALSE),"")</f>
        <v>N</v>
      </c>
      <c r="L647" s="1" t="str">
        <f>IFERROR(VLOOKUP(B647,Blad1!A:H,8,FALSE),"")</f>
        <v>E</v>
      </c>
    </row>
    <row r="648" spans="1:12" x14ac:dyDescent="0.3">
      <c r="A648" s="1" t="str">
        <f t="shared" si="10"/>
        <v>114040.000.00 Aquanomic Solid Neutraliser doos 2x2.72 kg</v>
      </c>
      <c r="B648" s="1" t="s">
        <v>1381</v>
      </c>
      <c r="C648" s="1" t="s">
        <v>1382</v>
      </c>
      <c r="D648" s="1" t="s">
        <v>1383</v>
      </c>
      <c r="E648" s="1" t="str">
        <f>IFERROR(VLOOKUP(B648,Blad1!A:H,2,FALSE),"")</f>
        <v/>
      </c>
      <c r="F648" s="1" t="e" cm="1">
        <f t="array" aca="1" ref="F648" ca="1">VBAProject.Module1.TekstTussenHaakjes(E648)</f>
        <v>#NAME?</v>
      </c>
      <c r="G648" s="1" t="str">
        <f>IFERROR(VLOOKUP(B648,Blad1!A:H,3,FALSE),"")</f>
        <v/>
      </c>
      <c r="H648" s="1" t="str">
        <f>IFERROR(VLOOKUP(B648,Blad1!A:H,4,FALSE),"")</f>
        <v/>
      </c>
      <c r="I648" s="1" t="str">
        <f>IFERROR(VLOOKUP(B648,Blad1!A:H,5,FALSE),"")</f>
        <v/>
      </c>
      <c r="J648" s="1" t="str">
        <f>IFERROR(VLOOKUP(B648,Blad1!A:H,6,FALSE),"")</f>
        <v/>
      </c>
      <c r="K648" s="1" t="str">
        <f>IFERROR(VLOOKUP(B648,Blad1!A:H,7,FALSE),"")</f>
        <v/>
      </c>
      <c r="L648" s="1" t="str">
        <f>IFERROR(VLOOKUP(B648,Blad1!A:H,8,FALSE),"")</f>
        <v/>
      </c>
    </row>
    <row r="649" spans="1:12" x14ac:dyDescent="0.3">
      <c r="A649" s="1" t="str">
        <f t="shared" si="10"/>
        <v>114041.000.00 Aquanomic Solid Oxy doos 2x1,36 KG</v>
      </c>
      <c r="B649" s="1" t="s">
        <v>1384</v>
      </c>
      <c r="C649" s="1" t="s">
        <v>1385</v>
      </c>
      <c r="D649" s="1" t="s">
        <v>1386</v>
      </c>
      <c r="E649" s="1" t="str">
        <f>IFERROR(VLOOKUP(B649,Blad1!A:H,2,FALSE),"")</f>
        <v/>
      </c>
      <c r="F649" s="1" t="e" cm="1">
        <f t="array" aca="1" ref="F649" ca="1">VBAProject.Module1.TekstTussenHaakjes(E649)</f>
        <v>#NAME?</v>
      </c>
      <c r="G649" s="1" t="str">
        <f>IFERROR(VLOOKUP(B649,Blad1!A:H,3,FALSE),"")</f>
        <v/>
      </c>
      <c r="H649" s="1" t="str">
        <f>IFERROR(VLOOKUP(B649,Blad1!A:H,4,FALSE),"")</f>
        <v/>
      </c>
      <c r="I649" s="1" t="str">
        <f>IFERROR(VLOOKUP(B649,Blad1!A:H,5,FALSE),"")</f>
        <v/>
      </c>
      <c r="J649" s="1" t="str">
        <f>IFERROR(VLOOKUP(B649,Blad1!A:H,6,FALSE),"")</f>
        <v/>
      </c>
      <c r="K649" s="1" t="str">
        <f>IFERROR(VLOOKUP(B649,Blad1!A:H,7,FALSE),"")</f>
        <v/>
      </c>
      <c r="L649" s="1" t="str">
        <f>IFERROR(VLOOKUP(B649,Blad1!A:H,8,FALSE),"")</f>
        <v/>
      </c>
    </row>
    <row r="650" spans="1:12" x14ac:dyDescent="0.3">
      <c r="A650" s="1" t="str">
        <f t="shared" si="10"/>
        <v>114042.000.00 Ecobrite Neutrasoft IT can 20 kg</v>
      </c>
      <c r="B650" s="1" t="s">
        <v>1387</v>
      </c>
      <c r="C650" s="1" t="s">
        <v>1388</v>
      </c>
      <c r="D650" s="1" t="s">
        <v>110</v>
      </c>
      <c r="E650" s="1" t="str">
        <f>IFERROR(VLOOKUP(B650,Blad1!A:H,2,FALSE),"")</f>
        <v>Bijtende zure organische vloeistof, N.E.G. (mierenzuur, imidazolines)</v>
      </c>
      <c r="F650" s="1" t="e" cm="1">
        <f t="array" aca="1" ref="F650" ca="1">VBAProject.Module1.TekstTussenHaakjes(E650)</f>
        <v>#NAME?</v>
      </c>
      <c r="G650" s="1">
        <f>IFERROR(VLOOKUP(B650,Blad1!A:H,3,FALSE),"")</f>
        <v>3265</v>
      </c>
      <c r="H650" s="1" t="str">
        <f>IFERROR(VLOOKUP(B650,Blad1!A:H,4,FALSE),"")</f>
        <v>II</v>
      </c>
      <c r="I650" s="1" t="str">
        <f>IFERROR(VLOOKUP(B650,Blad1!A:H,5,FALSE),"")</f>
        <v>8</v>
      </c>
      <c r="J650" s="1" t="str">
        <f>IFERROR(VLOOKUP(B650,Blad1!A:H,6,FALSE),"")</f>
        <v/>
      </c>
      <c r="K650" s="1" t="str">
        <f>IFERROR(VLOOKUP(B650,Blad1!A:H,7,FALSE),"")</f>
        <v>N</v>
      </c>
      <c r="L650" s="1" t="str">
        <f>IFERROR(VLOOKUP(B650,Blad1!A:H,8,FALSE),"")</f>
        <v>E</v>
      </c>
    </row>
    <row r="651" spans="1:12" x14ac:dyDescent="0.3">
      <c r="A651" s="1" t="str">
        <f t="shared" si="10"/>
        <v>114043.000.00 Taxat Azur zak 20 kg</v>
      </c>
      <c r="B651" s="1" t="s">
        <v>1389</v>
      </c>
      <c r="C651" s="1" t="s">
        <v>1390</v>
      </c>
      <c r="D651" s="1" t="s">
        <v>1359</v>
      </c>
      <c r="E651" s="1" t="str">
        <f>IFERROR(VLOOKUP(B651,Blad1!A:H,2,FALSE),"")</f>
        <v/>
      </c>
      <c r="F651" s="1" t="e" cm="1">
        <f t="array" aca="1" ref="F651" ca="1">VBAProject.Module1.TekstTussenHaakjes(E651)</f>
        <v>#NAME?</v>
      </c>
      <c r="G651" s="1" t="str">
        <f>IFERROR(VLOOKUP(B651,Blad1!A:H,3,FALSE),"")</f>
        <v/>
      </c>
      <c r="H651" s="1" t="str">
        <f>IFERROR(VLOOKUP(B651,Blad1!A:H,4,FALSE),"")</f>
        <v/>
      </c>
      <c r="I651" s="1" t="str">
        <f>IFERROR(VLOOKUP(B651,Blad1!A:H,5,FALSE),"")</f>
        <v/>
      </c>
      <c r="J651" s="1" t="str">
        <f>IFERROR(VLOOKUP(B651,Blad1!A:H,6,FALSE),"")</f>
        <v/>
      </c>
      <c r="K651" s="1" t="str">
        <f>IFERROR(VLOOKUP(B651,Blad1!A:H,7,FALSE),"")</f>
        <v/>
      </c>
      <c r="L651" s="1" t="str">
        <f>IFERROR(VLOOKUP(B651,Blad1!A:H,8,FALSE),"")</f>
        <v/>
      </c>
    </row>
    <row r="652" spans="1:12" x14ac:dyDescent="0.3">
      <c r="A652" s="1" t="str">
        <f t="shared" si="10"/>
        <v>114044.000.00 Stain Blaster Multi Purpose doos 4x500 ml</v>
      </c>
      <c r="B652" s="1" t="s">
        <v>1391</v>
      </c>
      <c r="C652" s="1" t="s">
        <v>1392</v>
      </c>
      <c r="D652" s="1" t="s">
        <v>1393</v>
      </c>
      <c r="E652" s="1" t="str">
        <f>IFERROR(VLOOKUP(B652,Blad1!A:H,2,FALSE),"")</f>
        <v/>
      </c>
      <c r="F652" s="1" t="e" cm="1">
        <f t="array" aca="1" ref="F652" ca="1">VBAProject.Module1.TekstTussenHaakjes(E652)</f>
        <v>#NAME?</v>
      </c>
      <c r="G652" s="1" t="str">
        <f>IFERROR(VLOOKUP(B652,Blad1!A:H,3,FALSE),"")</f>
        <v/>
      </c>
      <c r="H652" s="1" t="str">
        <f>IFERROR(VLOOKUP(B652,Blad1!A:H,4,FALSE),"")</f>
        <v/>
      </c>
      <c r="I652" s="1" t="str">
        <f>IFERROR(VLOOKUP(B652,Blad1!A:H,5,FALSE),"")</f>
        <v/>
      </c>
      <c r="J652" s="1" t="str">
        <f>IFERROR(VLOOKUP(B652,Blad1!A:H,6,FALSE),"")</f>
        <v/>
      </c>
      <c r="K652" s="1" t="str">
        <f>IFERROR(VLOOKUP(B652,Blad1!A:H,7,FALSE),"")</f>
        <v/>
      </c>
      <c r="L652" s="1" t="str">
        <f>IFERROR(VLOOKUP(B652,Blad1!A:H,8,FALSE),"")</f>
        <v/>
      </c>
    </row>
    <row r="653" spans="1:12" x14ac:dyDescent="0.3">
      <c r="A653" s="1" t="str">
        <f t="shared" si="10"/>
        <v>114045.000.00 Taxat Plus doos 4x5 kg</v>
      </c>
      <c r="B653" s="1" t="s">
        <v>1394</v>
      </c>
      <c r="C653" s="1" t="s">
        <v>1395</v>
      </c>
      <c r="D653" s="1" t="s">
        <v>1396</v>
      </c>
      <c r="E653" s="1" t="str">
        <f>IFERROR(VLOOKUP(B653,Blad1!A:H,2,FALSE),"")</f>
        <v>Milieugevaarlijke vloeistof, N.E.G. (alcohol ethoxylate)</v>
      </c>
      <c r="F653" s="1" t="e" cm="1">
        <f t="array" aca="1" ref="F653" ca="1">VBAProject.Module1.TekstTussenHaakjes(E653)</f>
        <v>#NAME?</v>
      </c>
      <c r="G653" s="1">
        <f>IFERROR(VLOOKUP(B653,Blad1!A:H,3,FALSE),"")</f>
        <v>3082</v>
      </c>
      <c r="H653" s="1" t="str">
        <f>IFERROR(VLOOKUP(B653,Blad1!A:H,4,FALSE),"")</f>
        <v>III</v>
      </c>
      <c r="I653" s="1" t="str">
        <f>IFERROR(VLOOKUP(B653,Blad1!A:H,5,FALSE),"")</f>
        <v>9</v>
      </c>
      <c r="J653" s="1" t="str">
        <f>IFERROR(VLOOKUP(B653,Blad1!A:H,6,FALSE),"")</f>
        <v/>
      </c>
      <c r="K653" s="1" t="str">
        <f>IFERROR(VLOOKUP(B653,Blad1!A:H,7,FALSE),"")</f>
        <v>J</v>
      </c>
      <c r="L653" s="1" t="str">
        <f>IFERROR(VLOOKUP(B653,Blad1!A:H,8,FALSE),"")</f>
        <v>E</v>
      </c>
    </row>
    <row r="654" spans="1:12" x14ac:dyDescent="0.3">
      <c r="A654" s="1" t="str">
        <f t="shared" si="10"/>
        <v>114046.000.00 Taxat Profi zak 12,5 kg</v>
      </c>
      <c r="B654" s="1" t="s">
        <v>1397</v>
      </c>
      <c r="C654" s="1" t="s">
        <v>1398</v>
      </c>
      <c r="D654" s="1" t="s">
        <v>2333</v>
      </c>
      <c r="E654" s="1" t="str">
        <f>IFERROR(VLOOKUP(B654,Blad1!A:H,2,FALSE),"")</f>
        <v/>
      </c>
      <c r="F654" s="1" t="e" cm="1">
        <f t="array" aca="1" ref="F654" ca="1">VBAProject.Module1.TekstTussenHaakjes(E654)</f>
        <v>#NAME?</v>
      </c>
      <c r="G654" s="1" t="str">
        <f>IFERROR(VLOOKUP(B654,Blad1!A:H,3,FALSE),"")</f>
        <v/>
      </c>
      <c r="H654" s="1" t="str">
        <f>IFERROR(VLOOKUP(B654,Blad1!A:H,4,FALSE),"")</f>
        <v/>
      </c>
      <c r="I654" s="1" t="str">
        <f>IFERROR(VLOOKUP(B654,Blad1!A:H,5,FALSE),"")</f>
        <v/>
      </c>
      <c r="J654" s="1" t="str">
        <f>IFERROR(VLOOKUP(B654,Blad1!A:H,6,FALSE),"")</f>
        <v/>
      </c>
      <c r="K654" s="1" t="str">
        <f>IFERROR(VLOOKUP(B654,Blad1!A:H,7,FALSE),"")</f>
        <v/>
      </c>
      <c r="L654" s="1" t="str">
        <f>IFERROR(VLOOKUP(B654,Blad1!A:H,8,FALSE),"")</f>
        <v/>
      </c>
    </row>
    <row r="655" spans="1:12" x14ac:dyDescent="0.3">
      <c r="A655" s="1" t="str">
        <f t="shared" si="10"/>
        <v>114047.000.00 Ecobrite Emulsion Clean can 12 kg</v>
      </c>
      <c r="B655" s="1" t="s">
        <v>1399</v>
      </c>
      <c r="C655" s="1" t="s">
        <v>1400</v>
      </c>
      <c r="D655" s="1" t="s">
        <v>136</v>
      </c>
      <c r="E655" s="1" t="str">
        <f>IFERROR(VLOOKUP(B655,Blad1!A:H,2,FALSE),"")</f>
        <v>Bijtende basische organische vloeistof NEG(Natriumhydrx,alanine,nn-bis(carboxymethyl),trisodiumsalt)</v>
      </c>
      <c r="F655" s="1" t="e" cm="1">
        <f t="array" aca="1" ref="F655" ca="1">VBAProject.Module1.TekstTussenHaakjes(E655)</f>
        <v>#NAME?</v>
      </c>
      <c r="G655" s="1">
        <f>IFERROR(VLOOKUP(B655,Blad1!A:H,3,FALSE),"")</f>
        <v>3267</v>
      </c>
      <c r="H655" s="1" t="str">
        <f>IFERROR(VLOOKUP(B655,Blad1!A:H,4,FALSE),"")</f>
        <v>II</v>
      </c>
      <c r="I655" s="1" t="str">
        <f>IFERROR(VLOOKUP(B655,Blad1!A:H,5,FALSE),"")</f>
        <v>8</v>
      </c>
      <c r="J655" s="1" t="str">
        <f>IFERROR(VLOOKUP(B655,Blad1!A:H,6,FALSE),"")</f>
        <v/>
      </c>
      <c r="K655" s="1" t="str">
        <f>IFERROR(VLOOKUP(B655,Blad1!A:H,7,FALSE),"")</f>
        <v>N</v>
      </c>
      <c r="L655" s="1" t="str">
        <f>IFERROR(VLOOKUP(B655,Blad1!A:H,8,FALSE),"")</f>
        <v>E</v>
      </c>
    </row>
    <row r="656" spans="1:12" x14ac:dyDescent="0.3">
      <c r="A656" s="1" t="str">
        <f t="shared" si="10"/>
        <v>114048.000.00 Ecobrite Emulsion Clean can 25 kg</v>
      </c>
      <c r="B656" s="1" t="s">
        <v>1401</v>
      </c>
      <c r="C656" s="1" t="s">
        <v>1400</v>
      </c>
      <c r="D656" s="1" t="s">
        <v>51</v>
      </c>
      <c r="E656" s="1" t="str">
        <f>IFERROR(VLOOKUP(B656,Blad1!A:H,2,FALSE),"")</f>
        <v>Bijtende basische organische vloeistof NEG(Natriumhydrx,alanine,nn-bis(carboxymethyl),trisodiumsalt)</v>
      </c>
      <c r="F656" s="1" t="e" cm="1">
        <f t="array" aca="1" ref="F656" ca="1">VBAProject.Module1.TekstTussenHaakjes(E656)</f>
        <v>#NAME?</v>
      </c>
      <c r="G656" s="1">
        <f>IFERROR(VLOOKUP(B656,Blad1!A:H,3,FALSE),"")</f>
        <v>3267</v>
      </c>
      <c r="H656" s="1" t="str">
        <f>IFERROR(VLOOKUP(B656,Blad1!A:H,4,FALSE),"")</f>
        <v>II</v>
      </c>
      <c r="I656" s="1" t="str">
        <f>IFERROR(VLOOKUP(B656,Blad1!A:H,5,FALSE),"")</f>
        <v>8</v>
      </c>
      <c r="J656" s="1" t="str">
        <f>IFERROR(VLOOKUP(B656,Blad1!A:H,6,FALSE),"")</f>
        <v/>
      </c>
      <c r="K656" s="1" t="str">
        <f>IFERROR(VLOOKUP(B656,Blad1!A:H,7,FALSE),"")</f>
        <v>N</v>
      </c>
      <c r="L656" s="1" t="str">
        <f>IFERROR(VLOOKUP(B656,Blad1!A:H,8,FALSE),"")</f>
        <v>E</v>
      </c>
    </row>
    <row r="657" spans="1:12" x14ac:dyDescent="0.3">
      <c r="A657" s="1" t="str">
        <f t="shared" si="10"/>
        <v>114049.000.00 Taxat Supra Gran vat 7,5 kg</v>
      </c>
      <c r="B657" s="1" t="s">
        <v>1402</v>
      </c>
      <c r="C657" s="1" t="s">
        <v>1403</v>
      </c>
      <c r="D657" s="1" t="s">
        <v>1360</v>
      </c>
      <c r="E657" s="1" t="str">
        <f>IFERROR(VLOOKUP(B657,Blad1!A:H,2,FALSE),"")</f>
        <v/>
      </c>
      <c r="F657" s="1" t="e" cm="1">
        <f t="array" aca="1" ref="F657" ca="1">VBAProject.Module1.TekstTussenHaakjes(E657)</f>
        <v>#NAME?</v>
      </c>
      <c r="G657" s="1" t="str">
        <f>IFERROR(VLOOKUP(B657,Blad1!A:H,3,FALSE),"")</f>
        <v/>
      </c>
      <c r="H657" s="1" t="str">
        <f>IFERROR(VLOOKUP(B657,Blad1!A:H,4,FALSE),"")</f>
        <v/>
      </c>
      <c r="I657" s="1" t="str">
        <f>IFERROR(VLOOKUP(B657,Blad1!A:H,5,FALSE),"")</f>
        <v/>
      </c>
      <c r="J657" s="1" t="str">
        <f>IFERROR(VLOOKUP(B657,Blad1!A:H,6,FALSE),"")</f>
        <v/>
      </c>
      <c r="K657" s="1" t="str">
        <f>IFERROR(VLOOKUP(B657,Blad1!A:H,7,FALSE),"")</f>
        <v/>
      </c>
      <c r="L657" s="1" t="str">
        <f>IFERROR(VLOOKUP(B657,Blad1!A:H,8,FALSE),"")</f>
        <v/>
      </c>
    </row>
    <row r="658" spans="1:12" x14ac:dyDescent="0.3">
      <c r="A658" s="1" t="str">
        <f t="shared" si="10"/>
        <v>114050.000.00 Taxat Extra Classic zak 20 kg</v>
      </c>
      <c r="B658" s="1" t="s">
        <v>1404</v>
      </c>
      <c r="C658" s="1" t="s">
        <v>1405</v>
      </c>
      <c r="D658" s="1" t="s">
        <v>1359</v>
      </c>
      <c r="E658" s="1" t="str">
        <f>IFERROR(VLOOKUP(B658,Blad1!A:H,2,FALSE),"")</f>
        <v/>
      </c>
      <c r="F658" s="1" t="e" cm="1">
        <f t="array" aca="1" ref="F658" ca="1">VBAProject.Module1.TekstTussenHaakjes(E658)</f>
        <v>#NAME?</v>
      </c>
      <c r="G658" s="1" t="str">
        <f>IFERROR(VLOOKUP(B658,Blad1!A:H,3,FALSE),"")</f>
        <v/>
      </c>
      <c r="H658" s="1" t="str">
        <f>IFERROR(VLOOKUP(B658,Blad1!A:H,4,FALSE),"")</f>
        <v/>
      </c>
      <c r="I658" s="1" t="str">
        <f>IFERROR(VLOOKUP(B658,Blad1!A:H,5,FALSE),"")</f>
        <v/>
      </c>
      <c r="J658" s="1" t="str">
        <f>IFERROR(VLOOKUP(B658,Blad1!A:H,6,FALSE),"")</f>
        <v/>
      </c>
      <c r="K658" s="1" t="str">
        <f>IFERROR(VLOOKUP(B658,Blad1!A:H,7,FALSE),"")</f>
        <v/>
      </c>
      <c r="L658" s="1" t="str">
        <f>IFERROR(VLOOKUP(B658,Blad1!A:H,8,FALSE),"")</f>
        <v/>
      </c>
    </row>
    <row r="659" spans="1:12" x14ac:dyDescent="0.3">
      <c r="A659" s="1" t="str">
        <f t="shared" si="10"/>
        <v>114051.000.00 Taxat Liquid doos 4x5 kg</v>
      </c>
      <c r="B659" s="1" t="s">
        <v>1406</v>
      </c>
      <c r="C659" s="1" t="s">
        <v>1407</v>
      </c>
      <c r="D659" s="1" t="s">
        <v>1396</v>
      </c>
      <c r="E659" s="1" t="str">
        <f>IFERROR(VLOOKUP(B659,Blad1!A:H,2,FALSE),"")</f>
        <v/>
      </c>
      <c r="F659" s="1" t="e" cm="1">
        <f t="array" aca="1" ref="F659" ca="1">VBAProject.Module1.TekstTussenHaakjes(E659)</f>
        <v>#NAME?</v>
      </c>
      <c r="G659" s="1" t="str">
        <f>IFERROR(VLOOKUP(B659,Blad1!A:H,3,FALSE),"")</f>
        <v/>
      </c>
      <c r="H659" s="1" t="str">
        <f>IFERROR(VLOOKUP(B659,Blad1!A:H,4,FALSE),"")</f>
        <v/>
      </c>
      <c r="I659" s="1" t="str">
        <f>IFERROR(VLOOKUP(B659,Blad1!A:H,5,FALSE),"")</f>
        <v/>
      </c>
      <c r="J659" s="1" t="str">
        <f>IFERROR(VLOOKUP(B659,Blad1!A:H,6,FALSE),"")</f>
        <v/>
      </c>
      <c r="K659" s="1" t="str">
        <f>IFERROR(VLOOKUP(B659,Blad1!A:H,7,FALSE),"")</f>
        <v/>
      </c>
      <c r="L659" s="1" t="str">
        <f>IFERROR(VLOOKUP(B659,Blad1!A:H,8,FALSE),"")</f>
        <v/>
      </c>
    </row>
    <row r="660" spans="1:12" x14ac:dyDescent="0.3">
      <c r="A660" s="1" t="str">
        <f t="shared" si="10"/>
        <v>114052.000.00 Aquanomic Solid Neut.(4th prod) doos 2x2,72 kg</v>
      </c>
      <c r="B660" s="1" t="s">
        <v>1408</v>
      </c>
      <c r="C660" s="1" t="s">
        <v>1409</v>
      </c>
      <c r="D660" s="1" t="s">
        <v>1410</v>
      </c>
      <c r="E660" s="1" t="str">
        <f>IFERROR(VLOOKUP(B660,Blad1!A:H,2,FALSE),"")</f>
        <v/>
      </c>
      <c r="F660" s="1" t="e" cm="1">
        <f t="array" aca="1" ref="F660" ca="1">VBAProject.Module1.TekstTussenHaakjes(E660)</f>
        <v>#NAME?</v>
      </c>
      <c r="G660" s="1" t="str">
        <f>IFERROR(VLOOKUP(B660,Blad1!A:H,3,FALSE),"")</f>
        <v/>
      </c>
      <c r="H660" s="1" t="str">
        <f>IFERROR(VLOOKUP(B660,Blad1!A:H,4,FALSE),"")</f>
        <v/>
      </c>
      <c r="I660" s="1" t="str">
        <f>IFERROR(VLOOKUP(B660,Blad1!A:H,5,FALSE),"")</f>
        <v/>
      </c>
      <c r="J660" s="1" t="str">
        <f>IFERROR(VLOOKUP(B660,Blad1!A:H,6,FALSE),"")</f>
        <v/>
      </c>
      <c r="K660" s="1" t="str">
        <f>IFERROR(VLOOKUP(B660,Blad1!A:H,7,FALSE),"")</f>
        <v/>
      </c>
      <c r="L660" s="1" t="str">
        <f>IFERROR(VLOOKUP(B660,Blad1!A:H,8,FALSE),"")</f>
        <v/>
      </c>
    </row>
    <row r="661" spans="1:12" x14ac:dyDescent="0.3">
      <c r="A661" s="1" t="str">
        <f t="shared" si="10"/>
        <v>114053.000.00 Ecobrite Delicate can 20 kg</v>
      </c>
      <c r="B661" s="1" t="s">
        <v>1411</v>
      </c>
      <c r="C661" s="1" t="s">
        <v>1412</v>
      </c>
      <c r="D661" s="1" t="s">
        <v>110</v>
      </c>
      <c r="E661" s="1" t="str">
        <f>IFERROR(VLOOKUP(B661,Blad1!A:H,2,FALSE),"")</f>
        <v/>
      </c>
      <c r="F661" s="1" t="e" cm="1">
        <f t="array" aca="1" ref="F661" ca="1">VBAProject.Module1.TekstTussenHaakjes(E661)</f>
        <v>#NAME?</v>
      </c>
      <c r="G661" s="1" t="str">
        <f>IFERROR(VLOOKUP(B661,Blad1!A:H,3,FALSE),"")</f>
        <v/>
      </c>
      <c r="H661" s="1" t="str">
        <f>IFERROR(VLOOKUP(B661,Blad1!A:H,4,FALSE),"")</f>
        <v/>
      </c>
      <c r="I661" s="1" t="str">
        <f>IFERROR(VLOOKUP(B661,Blad1!A:H,5,FALSE),"")</f>
        <v/>
      </c>
      <c r="J661" s="1" t="str">
        <f>IFERROR(VLOOKUP(B661,Blad1!A:H,6,FALSE),"")</f>
        <v/>
      </c>
      <c r="K661" s="1" t="str">
        <f>IFERROR(VLOOKUP(B661,Blad1!A:H,7,FALSE),"")</f>
        <v/>
      </c>
      <c r="L661" s="1" t="str">
        <f>IFERROR(VLOOKUP(B661,Blad1!A:H,8,FALSE),"")</f>
        <v/>
      </c>
    </row>
    <row r="662" spans="1:12" x14ac:dyDescent="0.3">
      <c r="A662" s="1" t="str">
        <f t="shared" si="10"/>
        <v>114054.000.00 Ecobrite Destainer can 20 kg</v>
      </c>
      <c r="B662" s="1" t="s">
        <v>1413</v>
      </c>
      <c r="C662" s="1" t="s">
        <v>1414</v>
      </c>
      <c r="D662" s="1" t="s">
        <v>110</v>
      </c>
      <c r="E662" s="1" t="str">
        <f>IFERROR(VLOOKUP(B662,Blad1!A:H,2,FALSE),"")</f>
        <v>HYPOCHLORIET, OPLOSSING</v>
      </c>
      <c r="F662" s="1" t="e" cm="1">
        <f t="array" aca="1" ref="F662" ca="1">VBAProject.Module1.TekstTussenHaakjes(E662)</f>
        <v>#NAME?</v>
      </c>
      <c r="G662" s="1">
        <f>IFERROR(VLOOKUP(B662,Blad1!A:H,3,FALSE),"")</f>
        <v>1791</v>
      </c>
      <c r="H662" s="1" t="str">
        <f>IFERROR(VLOOKUP(B662,Blad1!A:H,4,FALSE),"")</f>
        <v>III</v>
      </c>
      <c r="I662" s="1" t="str">
        <f>IFERROR(VLOOKUP(B662,Blad1!A:H,5,FALSE),"")</f>
        <v>8</v>
      </c>
      <c r="J662" s="1" t="str">
        <f>IFERROR(VLOOKUP(B662,Blad1!A:H,6,FALSE),"")</f>
        <v/>
      </c>
      <c r="K662" s="1" t="str">
        <f>IFERROR(VLOOKUP(B662,Blad1!A:H,7,FALSE),"")</f>
        <v>N</v>
      </c>
      <c r="L662" s="1" t="str">
        <f>IFERROR(VLOOKUP(B662,Blad1!A:H,8,FALSE),"")</f>
        <v>E</v>
      </c>
    </row>
    <row r="663" spans="1:12" x14ac:dyDescent="0.3">
      <c r="A663" s="1" t="str">
        <f t="shared" si="10"/>
        <v>114055.000.00 Ecobrite Neutraliser It can 21 kg</v>
      </c>
      <c r="B663" s="1" t="s">
        <v>1415</v>
      </c>
      <c r="C663" s="1" t="s">
        <v>1416</v>
      </c>
      <c r="D663" s="1" t="s">
        <v>40</v>
      </c>
      <c r="E663" s="1" t="str">
        <f>IFERROR(VLOOKUP(B663,Blad1!A:H,2,FALSE),"")</f>
        <v>BIJTENDE ZURE ORGANISCHE VLOEISTOF, N.E.G. (Mierenzuur, Imidazolinen)</v>
      </c>
      <c r="F663" s="1" t="e" cm="1">
        <f t="array" aca="1" ref="F663" ca="1">VBAProject.Module1.TekstTussenHaakjes(E663)</f>
        <v>#NAME?</v>
      </c>
      <c r="G663" s="1">
        <f>IFERROR(VLOOKUP(B663,Blad1!A:H,3,FALSE),"")</f>
        <v>3265</v>
      </c>
      <c r="H663" s="1" t="str">
        <f>IFERROR(VLOOKUP(B663,Blad1!A:H,4,FALSE),"")</f>
        <v>II</v>
      </c>
      <c r="I663" s="1" t="str">
        <f>IFERROR(VLOOKUP(B663,Blad1!A:H,5,FALSE),"")</f>
        <v>8</v>
      </c>
      <c r="J663" s="1" t="str">
        <f>IFERROR(VLOOKUP(B663,Blad1!A:H,6,FALSE),"")</f>
        <v/>
      </c>
      <c r="K663" s="1" t="str">
        <f>IFERROR(VLOOKUP(B663,Blad1!A:H,7,FALSE),"")</f>
        <v>N</v>
      </c>
      <c r="L663" s="1" t="str">
        <f>IFERROR(VLOOKUP(B663,Blad1!A:H,8,FALSE),"")</f>
        <v>E</v>
      </c>
    </row>
    <row r="664" spans="1:12" x14ac:dyDescent="0.3">
      <c r="A664" s="1" t="str">
        <f t="shared" si="10"/>
        <v>114056.000.00 Ecobrite Perfekt Clean can 10 l</v>
      </c>
      <c r="B664" s="1" t="s">
        <v>1417</v>
      </c>
      <c r="C664" s="1" t="s">
        <v>1418</v>
      </c>
      <c r="D664" s="1" t="s">
        <v>942</v>
      </c>
      <c r="E664" s="1" t="str">
        <f>IFERROR(VLOOKUP(B664,Blad1!A:H,2,FALSE),"")</f>
        <v>WATERSTOFPEROXIDE EN PEROXYAZIJNZUUR, MENGSEL, GESTABILISEERD</v>
      </c>
      <c r="F664" s="1" t="e" cm="1">
        <f t="array" aca="1" ref="F664" ca="1">VBAProject.Module1.TekstTussenHaakjes(E664)</f>
        <v>#NAME?</v>
      </c>
      <c r="G664" s="1">
        <f>IFERROR(VLOOKUP(B664,Blad1!A:H,3,FALSE),"")</f>
        <v>3149</v>
      </c>
      <c r="H664" s="1" t="str">
        <f>IFERROR(VLOOKUP(B664,Blad1!A:H,4,FALSE),"")</f>
        <v>II</v>
      </c>
      <c r="I664" s="1" t="str">
        <f>IFERROR(VLOOKUP(B664,Blad1!A:H,5,FALSE),"")</f>
        <v>5.1</v>
      </c>
      <c r="J664" s="1" t="str">
        <f>IFERROR(VLOOKUP(B664,Blad1!A:H,6,FALSE),"")</f>
        <v>8</v>
      </c>
      <c r="K664" s="1" t="str">
        <f>IFERROR(VLOOKUP(B664,Blad1!A:H,7,FALSE),"")</f>
        <v>N</v>
      </c>
      <c r="L664" s="1" t="str">
        <f>IFERROR(VLOOKUP(B664,Blad1!A:H,8,FALSE),"")</f>
        <v>E</v>
      </c>
    </row>
    <row r="665" spans="1:12" x14ac:dyDescent="0.3">
      <c r="A665" s="1" t="str">
        <f t="shared" si="10"/>
        <v>114057.000.00 Ecobrite Perfekt Clean can 20 kg</v>
      </c>
      <c r="B665" s="1" t="s">
        <v>1419</v>
      </c>
      <c r="C665" s="1" t="s">
        <v>1418</v>
      </c>
      <c r="D665" s="1" t="s">
        <v>110</v>
      </c>
      <c r="E665" s="1" t="str">
        <f>IFERROR(VLOOKUP(B665,Blad1!A:H,2,FALSE),"")</f>
        <v>WATERSTOFPEROXIDE EN PEROXYAZIJNZUUR, MENGSEL, GESTABILISEERD</v>
      </c>
      <c r="F665" s="1" t="e" cm="1">
        <f t="array" aca="1" ref="F665" ca="1">VBAProject.Module1.TekstTussenHaakjes(E665)</f>
        <v>#NAME?</v>
      </c>
      <c r="G665" s="1">
        <f>IFERROR(VLOOKUP(B665,Blad1!A:H,3,FALSE),"")</f>
        <v>3149</v>
      </c>
      <c r="H665" s="1" t="str">
        <f>IFERROR(VLOOKUP(B665,Blad1!A:H,4,FALSE),"")</f>
        <v>II</v>
      </c>
      <c r="I665" s="1" t="str">
        <f>IFERROR(VLOOKUP(B665,Blad1!A:H,5,FALSE),"")</f>
        <v>5.1</v>
      </c>
      <c r="J665" s="1" t="str">
        <f>IFERROR(VLOOKUP(B665,Blad1!A:H,6,FALSE),"")</f>
        <v>8</v>
      </c>
      <c r="K665" s="1" t="str">
        <f>IFERROR(VLOOKUP(B665,Blad1!A:H,7,FALSE),"")</f>
        <v>N</v>
      </c>
      <c r="L665" s="1" t="str">
        <f>IFERROR(VLOOKUP(B665,Blad1!A:H,8,FALSE),"")</f>
        <v>E</v>
      </c>
    </row>
    <row r="666" spans="1:12" x14ac:dyDescent="0.3">
      <c r="A666" s="1" t="str">
        <f t="shared" si="10"/>
        <v>114058.000.00 Ecobrite Power Color can 20 kg</v>
      </c>
      <c r="B666" s="1" t="s">
        <v>1420</v>
      </c>
      <c r="C666" s="1" t="s">
        <v>1421</v>
      </c>
      <c r="D666" s="1" t="s">
        <v>110</v>
      </c>
      <c r="E666" s="1" t="str">
        <f>IFERROR(VLOOKUP(B666,Blad1!A:H,2,FALSE),"")</f>
        <v>Milieugevaarlijke vloeistof, N.E.G. (vetalcohol ethoxylaten)</v>
      </c>
      <c r="F666" s="1" t="e" cm="1">
        <f t="array" aca="1" ref="F666" ca="1">VBAProject.Module1.TekstTussenHaakjes(E666)</f>
        <v>#NAME?</v>
      </c>
      <c r="G666" s="1">
        <f>IFERROR(VLOOKUP(B666,Blad1!A:H,3,FALSE),"")</f>
        <v>3082</v>
      </c>
      <c r="H666" s="1" t="str">
        <f>IFERROR(VLOOKUP(B666,Blad1!A:H,4,FALSE),"")</f>
        <v>III</v>
      </c>
      <c r="I666" s="1" t="str">
        <f>IFERROR(VLOOKUP(B666,Blad1!A:H,5,FALSE),"")</f>
        <v>9</v>
      </c>
      <c r="J666" s="1" t="str">
        <f>IFERROR(VLOOKUP(B666,Blad1!A:H,6,FALSE),"")</f>
        <v/>
      </c>
      <c r="K666" s="1" t="str">
        <f>IFERROR(VLOOKUP(B666,Blad1!A:H,7,FALSE),"")</f>
        <v>N</v>
      </c>
      <c r="L666" s="1" t="str">
        <f>IFERROR(VLOOKUP(B666,Blad1!A:H,8,FALSE),"")</f>
        <v>E</v>
      </c>
    </row>
    <row r="667" spans="1:12" x14ac:dyDescent="0.3">
      <c r="A667" s="1" t="str">
        <f t="shared" si="10"/>
        <v>114059.000.00 Ecobrite Power Color can 10 l</v>
      </c>
      <c r="B667" s="1" t="s">
        <v>1422</v>
      </c>
      <c r="C667" s="1" t="s">
        <v>1421</v>
      </c>
      <c r="D667" s="1" t="s">
        <v>942</v>
      </c>
      <c r="E667" s="1" t="str">
        <f>IFERROR(VLOOKUP(B667,Blad1!A:H,2,FALSE),"")</f>
        <v>MILIEUGEVAARLIJKE VLOEISTOF, N.E.G. (Alcohol ethoxylate)</v>
      </c>
      <c r="F667" s="1" t="e" cm="1">
        <f t="array" aca="1" ref="F667" ca="1">VBAProject.Module1.TekstTussenHaakjes(E667)</f>
        <v>#NAME?</v>
      </c>
      <c r="G667" s="1">
        <f>IFERROR(VLOOKUP(B667,Blad1!A:H,3,FALSE),"")</f>
        <v>3082</v>
      </c>
      <c r="H667" s="1" t="str">
        <f>IFERROR(VLOOKUP(B667,Blad1!A:H,4,FALSE),"")</f>
        <v>III</v>
      </c>
      <c r="I667" s="1" t="str">
        <f>IFERROR(VLOOKUP(B667,Blad1!A:H,5,FALSE),"")</f>
        <v>9</v>
      </c>
      <c r="J667" s="1" t="str">
        <f>IFERROR(VLOOKUP(B667,Blad1!A:H,6,FALSE),"")</f>
        <v/>
      </c>
      <c r="K667" s="1" t="str">
        <f>IFERROR(VLOOKUP(B667,Blad1!A:H,7,FALSE),"")</f>
        <v>N</v>
      </c>
      <c r="L667" s="1" t="str">
        <f>IFERROR(VLOOKUP(B667,Blad1!A:H,8,FALSE),"")</f>
        <v>E</v>
      </c>
    </row>
    <row r="668" spans="1:12" x14ac:dyDescent="0.3">
      <c r="A668" s="1" t="str">
        <f t="shared" si="10"/>
        <v>114060.000.00 Ecobrite Power Plus can 17 kg</v>
      </c>
      <c r="B668" s="1" t="s">
        <v>1423</v>
      </c>
      <c r="C668" s="1" t="s">
        <v>1424</v>
      </c>
      <c r="D668" s="1" t="s">
        <v>200</v>
      </c>
      <c r="E668" s="1" t="str">
        <f>IFERROR(VLOOKUP(B668,Blad1!A:H,2,FALSE),"")</f>
        <v>MILIEUGEVAARLIJKE VLOEISTOF, N.E.G. (Alcohol ethoxylate)</v>
      </c>
      <c r="F668" s="1" t="e" cm="1">
        <f t="array" aca="1" ref="F668" ca="1">VBAProject.Module1.TekstTussenHaakjes(E668)</f>
        <v>#NAME?</v>
      </c>
      <c r="G668" s="1">
        <f>IFERROR(VLOOKUP(B668,Blad1!A:H,3,FALSE),"")</f>
        <v>3082</v>
      </c>
      <c r="H668" s="1" t="str">
        <f>IFERROR(VLOOKUP(B668,Blad1!A:H,4,FALSE),"")</f>
        <v>III</v>
      </c>
      <c r="I668" s="1" t="str">
        <f>IFERROR(VLOOKUP(B668,Blad1!A:H,5,FALSE),"")</f>
        <v>9</v>
      </c>
      <c r="J668" s="1" t="str">
        <f>IFERROR(VLOOKUP(B668,Blad1!A:H,6,FALSE),"")</f>
        <v/>
      </c>
      <c r="K668" s="1" t="str">
        <f>IFERROR(VLOOKUP(B668,Blad1!A:H,7,FALSE),"")</f>
        <v>N</v>
      </c>
      <c r="L668" s="1" t="str">
        <f>IFERROR(VLOOKUP(B668,Blad1!A:H,8,FALSE),"")</f>
        <v>E</v>
      </c>
    </row>
    <row r="669" spans="1:12" x14ac:dyDescent="0.3">
      <c r="A669" s="1" t="str">
        <f t="shared" si="10"/>
        <v>114061.000.00 Ecobrite Softener Floral can 10 kg</v>
      </c>
      <c r="B669" s="1" t="s">
        <v>1425</v>
      </c>
      <c r="C669" s="1" t="s">
        <v>1426</v>
      </c>
      <c r="D669" s="1" t="s">
        <v>42</v>
      </c>
      <c r="E669" s="1" t="str">
        <f>IFERROR(VLOOKUP(B669,Blad1!A:H,2,FALSE),"")</f>
        <v/>
      </c>
      <c r="F669" s="1" t="e" cm="1">
        <f t="array" aca="1" ref="F669" ca="1">VBAProject.Module1.TekstTussenHaakjes(E669)</f>
        <v>#NAME?</v>
      </c>
      <c r="G669" s="1" t="str">
        <f>IFERROR(VLOOKUP(B669,Blad1!A:H,3,FALSE),"")</f>
        <v/>
      </c>
      <c r="H669" s="1" t="str">
        <f>IFERROR(VLOOKUP(B669,Blad1!A:H,4,FALSE),"")</f>
        <v/>
      </c>
      <c r="I669" s="1" t="str">
        <f>IFERROR(VLOOKUP(B669,Blad1!A:H,5,FALSE),"")</f>
        <v/>
      </c>
      <c r="J669" s="1" t="str">
        <f>IFERROR(VLOOKUP(B669,Blad1!A:H,6,FALSE),"")</f>
        <v/>
      </c>
      <c r="K669" s="1" t="str">
        <f>IFERROR(VLOOKUP(B669,Blad1!A:H,7,FALSE),"")</f>
        <v/>
      </c>
      <c r="L669" s="1" t="str">
        <f>IFERROR(VLOOKUP(B669,Blad1!A:H,8,FALSE),"")</f>
        <v/>
      </c>
    </row>
    <row r="670" spans="1:12" x14ac:dyDescent="0.3">
      <c r="A670" s="1" t="str">
        <f t="shared" si="10"/>
        <v>114062.000.00 Ecobrite Softener Floral can 20 kg</v>
      </c>
      <c r="B670" s="1" t="s">
        <v>1427</v>
      </c>
      <c r="C670" s="1" t="s">
        <v>1426</v>
      </c>
      <c r="D670" s="1" t="s">
        <v>110</v>
      </c>
      <c r="E670" s="1" t="str">
        <f>IFERROR(VLOOKUP(B670,Blad1!A:H,2,FALSE),"")</f>
        <v/>
      </c>
      <c r="F670" s="1" t="e" cm="1">
        <f t="array" aca="1" ref="F670" ca="1">VBAProject.Module1.TekstTussenHaakjes(E670)</f>
        <v>#NAME?</v>
      </c>
      <c r="G670" s="1" t="str">
        <f>IFERROR(VLOOKUP(B670,Blad1!A:H,3,FALSE),"")</f>
        <v/>
      </c>
      <c r="H670" s="1" t="str">
        <f>IFERROR(VLOOKUP(B670,Blad1!A:H,4,FALSE),"")</f>
        <v/>
      </c>
      <c r="I670" s="1" t="str">
        <f>IFERROR(VLOOKUP(B670,Blad1!A:H,5,FALSE),"")</f>
        <v/>
      </c>
      <c r="J670" s="1" t="str">
        <f>IFERROR(VLOOKUP(B670,Blad1!A:H,6,FALSE),"")</f>
        <v/>
      </c>
      <c r="K670" s="1" t="str">
        <f>IFERROR(VLOOKUP(B670,Blad1!A:H,7,FALSE),"")</f>
        <v/>
      </c>
      <c r="L670" s="1" t="str">
        <f>IFERROR(VLOOKUP(B670,Blad1!A:H,8,FALSE),"")</f>
        <v/>
      </c>
    </row>
    <row r="671" spans="1:12" x14ac:dyDescent="0.3">
      <c r="A671" s="1" t="str">
        <f t="shared" si="10"/>
        <v>114063.000.00 Ecobrite Softener Fresh can 10 l</v>
      </c>
      <c r="B671" s="1" t="s">
        <v>1428</v>
      </c>
      <c r="C671" s="1" t="s">
        <v>1429</v>
      </c>
      <c r="D671" s="1" t="s">
        <v>942</v>
      </c>
      <c r="E671" s="1" t="str">
        <f>IFERROR(VLOOKUP(B671,Blad1!A:H,2,FALSE),"")</f>
        <v/>
      </c>
      <c r="F671" s="1" t="e" cm="1">
        <f t="array" aca="1" ref="F671" ca="1">VBAProject.Module1.TekstTussenHaakjes(E671)</f>
        <v>#NAME?</v>
      </c>
      <c r="G671" s="1" t="str">
        <f>IFERROR(VLOOKUP(B671,Blad1!A:H,3,FALSE),"")</f>
        <v/>
      </c>
      <c r="H671" s="1" t="str">
        <f>IFERROR(VLOOKUP(B671,Blad1!A:H,4,FALSE),"")</f>
        <v/>
      </c>
      <c r="I671" s="1" t="str">
        <f>IFERROR(VLOOKUP(B671,Blad1!A:H,5,FALSE),"")</f>
        <v/>
      </c>
      <c r="J671" s="1" t="str">
        <f>IFERROR(VLOOKUP(B671,Blad1!A:H,6,FALSE),"")</f>
        <v/>
      </c>
      <c r="K671" s="1" t="str">
        <f>IFERROR(VLOOKUP(B671,Blad1!A:H,7,FALSE),"")</f>
        <v/>
      </c>
      <c r="L671" s="1" t="str">
        <f>IFERROR(VLOOKUP(B671,Blad1!A:H,8,FALSE),"")</f>
        <v/>
      </c>
    </row>
    <row r="672" spans="1:12" x14ac:dyDescent="0.3">
      <c r="A672" s="1" t="str">
        <f t="shared" si="10"/>
        <v>114064.000.00 Ecobrite Softener Fresh can 20 kg</v>
      </c>
      <c r="B672" s="1" t="s">
        <v>1430</v>
      </c>
      <c r="C672" s="1" t="s">
        <v>1429</v>
      </c>
      <c r="D672" s="1" t="s">
        <v>110</v>
      </c>
      <c r="E672" s="1" t="str">
        <f>IFERROR(VLOOKUP(B672,Blad1!A:H,2,FALSE),"")</f>
        <v/>
      </c>
      <c r="F672" s="1" t="e" cm="1">
        <f t="array" aca="1" ref="F672" ca="1">VBAProject.Module1.TekstTussenHaakjes(E672)</f>
        <v>#NAME?</v>
      </c>
      <c r="G672" s="1" t="str">
        <f>IFERROR(VLOOKUP(B672,Blad1!A:H,3,FALSE),"")</f>
        <v/>
      </c>
      <c r="H672" s="1" t="str">
        <f>IFERROR(VLOOKUP(B672,Blad1!A:H,4,FALSE),"")</f>
        <v/>
      </c>
      <c r="I672" s="1" t="str">
        <f>IFERROR(VLOOKUP(B672,Blad1!A:H,5,FALSE),"")</f>
        <v/>
      </c>
      <c r="J672" s="1" t="str">
        <f>IFERROR(VLOOKUP(B672,Blad1!A:H,6,FALSE),"")</f>
        <v/>
      </c>
      <c r="K672" s="1" t="str">
        <f>IFERROR(VLOOKUP(B672,Blad1!A:H,7,FALSE),"")</f>
        <v/>
      </c>
      <c r="L672" s="1" t="str">
        <f>IFERROR(VLOOKUP(B672,Blad1!A:H,8,FALSE),"")</f>
        <v/>
      </c>
    </row>
    <row r="673" spans="1:12" x14ac:dyDescent="0.3">
      <c r="A673" s="1" t="str">
        <f t="shared" si="10"/>
        <v>114065.000.00 Stainblaster Rust Remover doos 4x500 ml</v>
      </c>
      <c r="B673" s="1" t="s">
        <v>1431</v>
      </c>
      <c r="C673" s="1" t="s">
        <v>1432</v>
      </c>
      <c r="D673" s="1" t="s">
        <v>1393</v>
      </c>
      <c r="E673" s="1" t="str">
        <f>IFERROR(VLOOKUP(B673,Blad1!A:H,2,FALSE),"")</f>
        <v/>
      </c>
      <c r="F673" s="1" t="e" cm="1">
        <f t="array" aca="1" ref="F673" ca="1">VBAProject.Module1.TekstTussenHaakjes(E673)</f>
        <v>#NAME?</v>
      </c>
      <c r="G673" s="1" t="str">
        <f>IFERROR(VLOOKUP(B673,Blad1!A:H,3,FALSE),"")</f>
        <v/>
      </c>
      <c r="H673" s="1" t="str">
        <f>IFERROR(VLOOKUP(B673,Blad1!A:H,4,FALSE),"")</f>
        <v/>
      </c>
      <c r="I673" s="1" t="str">
        <f>IFERROR(VLOOKUP(B673,Blad1!A:H,5,FALSE),"")</f>
        <v/>
      </c>
      <c r="J673" s="1" t="str">
        <f>IFERROR(VLOOKUP(B673,Blad1!A:H,6,FALSE),"")</f>
        <v/>
      </c>
      <c r="K673" s="1" t="str">
        <f>IFERROR(VLOOKUP(B673,Blad1!A:H,7,FALSE),"")</f>
        <v/>
      </c>
      <c r="L673" s="1" t="str">
        <f>IFERROR(VLOOKUP(B673,Blad1!A:H,8,FALSE),"")</f>
        <v/>
      </c>
    </row>
    <row r="674" spans="1:12" x14ac:dyDescent="0.3">
      <c r="A674" s="1" t="str">
        <f t="shared" si="10"/>
        <v>114066.000.00 Taxat Angora doos 4x5 kg</v>
      </c>
      <c r="B674" s="1" t="s">
        <v>1433</v>
      </c>
      <c r="C674" s="1" t="s">
        <v>1434</v>
      </c>
      <c r="D674" s="1" t="s">
        <v>1396</v>
      </c>
      <c r="E674" s="1" t="str">
        <f>IFERROR(VLOOKUP(B674,Blad1!A:H,2,FALSE),"")</f>
        <v/>
      </c>
      <c r="F674" s="1" t="e" cm="1">
        <f t="array" aca="1" ref="F674" ca="1">VBAProject.Module1.TekstTussenHaakjes(E674)</f>
        <v>#NAME?</v>
      </c>
      <c r="G674" s="1" t="str">
        <f>IFERROR(VLOOKUP(B674,Blad1!A:H,3,FALSE),"")</f>
        <v/>
      </c>
      <c r="H674" s="1" t="str">
        <f>IFERROR(VLOOKUP(B674,Blad1!A:H,4,FALSE),"")</f>
        <v/>
      </c>
      <c r="I674" s="1" t="str">
        <f>IFERROR(VLOOKUP(B674,Blad1!A:H,5,FALSE),"")</f>
        <v/>
      </c>
      <c r="J674" s="1" t="str">
        <f>IFERROR(VLOOKUP(B674,Blad1!A:H,6,FALSE),"")</f>
        <v/>
      </c>
      <c r="K674" s="1" t="str">
        <f>IFERROR(VLOOKUP(B674,Blad1!A:H,7,FALSE),"")</f>
        <v/>
      </c>
      <c r="L674" s="1" t="str">
        <f>IFERROR(VLOOKUP(B674,Blad1!A:H,8,FALSE),"")</f>
        <v/>
      </c>
    </row>
    <row r="675" spans="1:12" x14ac:dyDescent="0.3">
      <c r="A675" s="1" t="str">
        <f t="shared" si="10"/>
        <v>114067.000.00 Taxat Soft doos 4x5 l</v>
      </c>
      <c r="B675" s="1" t="s">
        <v>1435</v>
      </c>
      <c r="C675" s="1" t="s">
        <v>1436</v>
      </c>
      <c r="D675" s="1" t="s">
        <v>125</v>
      </c>
      <c r="E675" s="1" t="str">
        <f>IFERROR(VLOOKUP(B675,Blad1!A:H,2,FALSE),"")</f>
        <v/>
      </c>
      <c r="F675" s="1" t="e" cm="1">
        <f t="array" aca="1" ref="F675" ca="1">VBAProject.Module1.TekstTussenHaakjes(E675)</f>
        <v>#NAME?</v>
      </c>
      <c r="G675" s="1" t="str">
        <f>IFERROR(VLOOKUP(B675,Blad1!A:H,3,FALSE),"")</f>
        <v/>
      </c>
      <c r="H675" s="1" t="str">
        <f>IFERROR(VLOOKUP(B675,Blad1!A:H,4,FALSE),"")</f>
        <v/>
      </c>
      <c r="I675" s="1" t="str">
        <f>IFERROR(VLOOKUP(B675,Blad1!A:H,5,FALSE),"")</f>
        <v/>
      </c>
      <c r="J675" s="1" t="str">
        <f>IFERROR(VLOOKUP(B675,Blad1!A:H,6,FALSE),"")</f>
        <v/>
      </c>
      <c r="K675" s="1" t="str">
        <f>IFERROR(VLOOKUP(B675,Blad1!A:H,7,FALSE),"")</f>
        <v/>
      </c>
      <c r="L675" s="1" t="str">
        <f>IFERROR(VLOOKUP(B675,Blad1!A:H,8,FALSE),"")</f>
        <v/>
      </c>
    </row>
    <row r="676" spans="1:12" x14ac:dyDescent="0.3">
      <c r="A676" s="1" t="str">
        <f t="shared" si="10"/>
        <v>114068.000.00 Toprinse UNI doos 4x1 l</v>
      </c>
      <c r="B676" s="1" t="s">
        <v>1437</v>
      </c>
      <c r="C676" s="1" t="s">
        <v>1438</v>
      </c>
      <c r="D676" s="1" t="s">
        <v>338</v>
      </c>
      <c r="E676" s="1" t="str">
        <f>IFERROR(VLOOKUP(B676,Blad1!A:H,2,FALSE),"")</f>
        <v/>
      </c>
      <c r="F676" s="1" t="e" cm="1">
        <f t="array" aca="1" ref="F676" ca="1">VBAProject.Module1.TekstTussenHaakjes(E676)</f>
        <v>#NAME?</v>
      </c>
      <c r="G676" s="1" t="str">
        <f>IFERROR(VLOOKUP(B676,Blad1!A:H,3,FALSE),"")</f>
        <v/>
      </c>
      <c r="H676" s="1" t="str">
        <f>IFERROR(VLOOKUP(B676,Blad1!A:H,4,FALSE),"")</f>
        <v/>
      </c>
      <c r="I676" s="1" t="str">
        <f>IFERROR(VLOOKUP(B676,Blad1!A:H,5,FALSE),"")</f>
        <v/>
      </c>
      <c r="J676" s="1" t="str">
        <f>IFERROR(VLOOKUP(B676,Blad1!A:H,6,FALSE),"")</f>
        <v/>
      </c>
      <c r="K676" s="1" t="str">
        <f>IFERROR(VLOOKUP(B676,Blad1!A:H,7,FALSE),"")</f>
        <v/>
      </c>
      <c r="L676" s="1" t="str">
        <f>IFERROR(VLOOKUP(B676,Blad1!A:H,8,FALSE),"")</f>
        <v/>
      </c>
    </row>
    <row r="677" spans="1:12" x14ac:dyDescent="0.3">
      <c r="A677" s="1" t="str">
        <f t="shared" si="10"/>
        <v>114069.000.00 Ecobrite Alca can 25 kg</v>
      </c>
      <c r="B677" s="1" t="s">
        <v>1439</v>
      </c>
      <c r="C677" s="1" t="s">
        <v>1440</v>
      </c>
      <c r="D677" s="1" t="s">
        <v>51</v>
      </c>
      <c r="E677" s="1" t="str">
        <f>IFERROR(VLOOKUP(B677,Blad1!A:H,2,FALSE),"")</f>
        <v>Kaliumhydroxide, oplossing</v>
      </c>
      <c r="F677" s="1" t="e" cm="1">
        <f t="array" aca="1" ref="F677" ca="1">VBAProject.Module1.TekstTussenHaakjes(E677)</f>
        <v>#NAME?</v>
      </c>
      <c r="G677" s="1">
        <f>IFERROR(VLOOKUP(B677,Blad1!A:H,3,FALSE),"")</f>
        <v>1814</v>
      </c>
      <c r="H677" s="1" t="str">
        <f>IFERROR(VLOOKUP(B677,Blad1!A:H,4,FALSE),"")</f>
        <v>II</v>
      </c>
      <c r="I677" s="1" t="str">
        <f>IFERROR(VLOOKUP(B677,Blad1!A:H,5,FALSE),"")</f>
        <v>8</v>
      </c>
      <c r="J677" s="1" t="str">
        <f>IFERROR(VLOOKUP(B677,Blad1!A:H,6,FALSE),"")</f>
        <v/>
      </c>
      <c r="K677" s="1" t="str">
        <f>IFERROR(VLOOKUP(B677,Blad1!A:H,7,FALSE),"")</f>
        <v>N</v>
      </c>
      <c r="L677" s="1" t="str">
        <f>IFERROR(VLOOKUP(B677,Blad1!A:H,8,FALSE),"")</f>
        <v>E</v>
      </c>
    </row>
    <row r="678" spans="1:12" x14ac:dyDescent="0.3">
      <c r="A678" s="1" t="str">
        <f t="shared" si="10"/>
        <v>114070.000.00 Ecobrite Alca can 10 l</v>
      </c>
      <c r="B678" s="1" t="s">
        <v>1441</v>
      </c>
      <c r="C678" s="1" t="s">
        <v>1440</v>
      </c>
      <c r="D678" s="1" t="s">
        <v>942</v>
      </c>
      <c r="E678" s="1" t="str">
        <f>IFERROR(VLOOKUP(B678,Blad1!A:H,2,FALSE),"")</f>
        <v>Kaliumhydroxide, oplossing</v>
      </c>
      <c r="F678" s="1" t="e" cm="1">
        <f t="array" aca="1" ref="F678" ca="1">VBAProject.Module1.TekstTussenHaakjes(E678)</f>
        <v>#NAME?</v>
      </c>
      <c r="G678" s="1">
        <f>IFERROR(VLOOKUP(B678,Blad1!A:H,3,FALSE),"")</f>
        <v>1814</v>
      </c>
      <c r="H678" s="1" t="str">
        <f>IFERROR(VLOOKUP(B678,Blad1!A:H,4,FALSE),"")</f>
        <v>II</v>
      </c>
      <c r="I678" s="1" t="str">
        <f>IFERROR(VLOOKUP(B678,Blad1!A:H,5,FALSE),"")</f>
        <v>8</v>
      </c>
      <c r="J678" s="1" t="str">
        <f>IFERROR(VLOOKUP(B678,Blad1!A:H,6,FALSE),"")</f>
        <v/>
      </c>
      <c r="K678" s="1" t="str">
        <f>IFERROR(VLOOKUP(B678,Blad1!A:H,7,FALSE),"")</f>
        <v>N</v>
      </c>
      <c r="L678" s="1" t="str">
        <f>IFERROR(VLOOKUP(B678,Blad1!A:H,8,FALSE),"")</f>
        <v>E</v>
      </c>
    </row>
    <row r="679" spans="1:12" x14ac:dyDescent="0.3">
      <c r="A679" s="1" t="str">
        <f t="shared" si="10"/>
        <v>114071.000.00 Ecobrite Booster Plus can 25 kg</v>
      </c>
      <c r="B679" s="1" t="s">
        <v>1442</v>
      </c>
      <c r="C679" s="1" t="s">
        <v>1443</v>
      </c>
      <c r="D679" s="1" t="s">
        <v>51</v>
      </c>
      <c r="E679" s="1" t="str">
        <f>IFERROR(VLOOKUP(B679,Blad1!A:H,2,FALSE),"")</f>
        <v>Natriumhydroxide, oplossing</v>
      </c>
      <c r="F679" s="1" t="e" cm="1">
        <f t="array" aca="1" ref="F679" ca="1">VBAProject.Module1.TekstTussenHaakjes(E679)</f>
        <v>#NAME?</v>
      </c>
      <c r="G679" s="1">
        <f>IFERROR(VLOOKUP(B679,Blad1!A:H,3,FALSE),"")</f>
        <v>1824</v>
      </c>
      <c r="H679" s="1" t="str">
        <f>IFERROR(VLOOKUP(B679,Blad1!A:H,4,FALSE),"")</f>
        <v>II</v>
      </c>
      <c r="I679" s="1" t="str">
        <f>IFERROR(VLOOKUP(B679,Blad1!A:H,5,FALSE),"")</f>
        <v>8</v>
      </c>
      <c r="J679" s="1" t="str">
        <f>IFERROR(VLOOKUP(B679,Blad1!A:H,6,FALSE),"")</f>
        <v/>
      </c>
      <c r="K679" s="1" t="str">
        <f>IFERROR(VLOOKUP(B679,Blad1!A:H,7,FALSE),"")</f>
        <v>N</v>
      </c>
      <c r="L679" s="1" t="str">
        <f>IFERROR(VLOOKUP(B679,Blad1!A:H,8,FALSE),"")</f>
        <v>E</v>
      </c>
    </row>
    <row r="680" spans="1:12" x14ac:dyDescent="0.3">
      <c r="A680" s="1" t="str">
        <f t="shared" si="10"/>
        <v>114072.000.00 Ecobrite Booster Plus can 10 l</v>
      </c>
      <c r="B680" s="1" t="s">
        <v>1444</v>
      </c>
      <c r="C680" s="1" t="s">
        <v>1443</v>
      </c>
      <c r="D680" s="1" t="s">
        <v>942</v>
      </c>
      <c r="E680" s="1" t="str">
        <f>IFERROR(VLOOKUP(B680,Blad1!A:H,2,FALSE),"")</f>
        <v>Natriumhydroxide, oplossing</v>
      </c>
      <c r="F680" s="1" t="e" cm="1">
        <f t="array" aca="1" ref="F680" ca="1">VBAProject.Module1.TekstTussenHaakjes(E680)</f>
        <v>#NAME?</v>
      </c>
      <c r="G680" s="1">
        <f>IFERROR(VLOOKUP(B680,Blad1!A:H,3,FALSE),"")</f>
        <v>1824</v>
      </c>
      <c r="H680" s="1" t="str">
        <f>IFERROR(VLOOKUP(B680,Blad1!A:H,4,FALSE),"")</f>
        <v>II</v>
      </c>
      <c r="I680" s="1" t="str">
        <f>IFERROR(VLOOKUP(B680,Blad1!A:H,5,FALSE),"")</f>
        <v>8</v>
      </c>
      <c r="J680" s="1" t="str">
        <f>IFERROR(VLOOKUP(B680,Blad1!A:H,6,FALSE),"")</f>
        <v/>
      </c>
      <c r="K680" s="1" t="str">
        <f>IFERROR(VLOOKUP(B680,Blad1!A:H,7,FALSE),"")</f>
        <v>N</v>
      </c>
      <c r="L680" s="1" t="str">
        <f>IFERROR(VLOOKUP(B680,Blad1!A:H,8,FALSE),"")</f>
        <v>E</v>
      </c>
    </row>
    <row r="681" spans="1:12" x14ac:dyDescent="0.3">
      <c r="A681" s="1" t="str">
        <f t="shared" si="10"/>
        <v>114073.000.00 Ecobrite Neutrasoft Clean can 20 kg</v>
      </c>
      <c r="B681" s="1" t="s">
        <v>1445</v>
      </c>
      <c r="C681" s="1" t="s">
        <v>1446</v>
      </c>
      <c r="D681" s="1" t="s">
        <v>110</v>
      </c>
      <c r="E681" s="1" t="str">
        <f>IFERROR(VLOOKUP(B681,Blad1!A:H,2,FALSE),"")</f>
        <v>Bijtende zure organische vloeistof, N.E.G (melkzuur)</v>
      </c>
      <c r="F681" s="1" t="e" cm="1">
        <f t="array" aca="1" ref="F681" ca="1">VBAProject.Module1.TekstTussenHaakjes(E681)</f>
        <v>#NAME?</v>
      </c>
      <c r="G681" s="1">
        <f>IFERROR(VLOOKUP(B681,Blad1!A:H,3,FALSE),"")</f>
        <v>3265</v>
      </c>
      <c r="H681" s="1" t="str">
        <f>IFERROR(VLOOKUP(B681,Blad1!A:H,4,FALSE),"")</f>
        <v>III</v>
      </c>
      <c r="I681" s="1" t="str">
        <f>IFERROR(VLOOKUP(B681,Blad1!A:H,5,FALSE),"")</f>
        <v>8</v>
      </c>
      <c r="J681" s="1" t="str">
        <f>IFERROR(VLOOKUP(B681,Blad1!A:H,6,FALSE),"")</f>
        <v/>
      </c>
      <c r="K681" s="1" t="str">
        <f>IFERROR(VLOOKUP(B681,Blad1!A:H,7,FALSE),"")</f>
        <v>N</v>
      </c>
      <c r="L681" s="1" t="str">
        <f>IFERROR(VLOOKUP(B681,Blad1!A:H,8,FALSE),"")</f>
        <v>E</v>
      </c>
    </row>
    <row r="682" spans="1:12" x14ac:dyDescent="0.3">
      <c r="A682" s="1" t="str">
        <f t="shared" si="10"/>
        <v>114074.000.00 Ecobrite Neutrasoft Clean doos 2x5 l</v>
      </c>
      <c r="B682" s="1" t="s">
        <v>1447</v>
      </c>
      <c r="C682" s="1" t="s">
        <v>1446</v>
      </c>
      <c r="D682" s="1" t="s">
        <v>147</v>
      </c>
      <c r="E682" s="1" t="str">
        <f>IFERROR(VLOOKUP(B682,Blad1!A:H,2,FALSE),"")</f>
        <v>Bijtende zure organische vloeistof, N.E.G (melkzuur)</v>
      </c>
      <c r="F682" s="1" t="e" cm="1">
        <f t="array" aca="1" ref="F682" ca="1">VBAProject.Module1.TekstTussenHaakjes(E682)</f>
        <v>#NAME?</v>
      </c>
      <c r="G682" s="1">
        <f>IFERROR(VLOOKUP(B682,Blad1!A:H,3,FALSE),"")</f>
        <v>3265</v>
      </c>
      <c r="H682" s="1" t="str">
        <f>IFERROR(VLOOKUP(B682,Blad1!A:H,4,FALSE),"")</f>
        <v>III</v>
      </c>
      <c r="I682" s="1" t="str">
        <f>IFERROR(VLOOKUP(B682,Blad1!A:H,5,FALSE),"")</f>
        <v>8</v>
      </c>
      <c r="J682" s="1" t="str">
        <f>IFERROR(VLOOKUP(B682,Blad1!A:H,6,FALSE),"")</f>
        <v/>
      </c>
      <c r="K682" s="1" t="str">
        <f>IFERROR(VLOOKUP(B682,Blad1!A:H,7,FALSE),"")</f>
        <v>N</v>
      </c>
      <c r="L682" s="1" t="str">
        <f>IFERROR(VLOOKUP(B682,Blad1!A:H,8,FALSE),"")</f>
        <v>E</v>
      </c>
    </row>
    <row r="683" spans="1:12" x14ac:dyDescent="0.3">
      <c r="A683" s="1" t="str">
        <f t="shared" si="10"/>
        <v>114075.000.00 Ecobrite Oxy can 20 kg</v>
      </c>
      <c r="B683" s="1" t="s">
        <v>1448</v>
      </c>
      <c r="C683" s="1" t="s">
        <v>1449</v>
      </c>
      <c r="D683" s="1" t="s">
        <v>110</v>
      </c>
      <c r="E683" s="1" t="str">
        <f>IFERROR(VLOOKUP(B683,Blad1!A:H,2,FALSE),"")</f>
        <v>Waterstofperoxide, oplossing in water</v>
      </c>
      <c r="F683" s="1" t="e" cm="1">
        <f t="array" aca="1" ref="F683" ca="1">VBAProject.Module1.TekstTussenHaakjes(E683)</f>
        <v>#NAME?</v>
      </c>
      <c r="G683" s="1">
        <f>IFERROR(VLOOKUP(B683,Blad1!A:H,3,FALSE),"")</f>
        <v>2014</v>
      </c>
      <c r="H683" s="1" t="str">
        <f>IFERROR(VLOOKUP(B683,Blad1!A:H,4,FALSE),"")</f>
        <v>II</v>
      </c>
      <c r="I683" s="1" t="str">
        <f>IFERROR(VLOOKUP(B683,Blad1!A:H,5,FALSE),"")</f>
        <v>5.1</v>
      </c>
      <c r="J683" s="1" t="str">
        <f>IFERROR(VLOOKUP(B683,Blad1!A:H,6,FALSE),"")</f>
        <v>8</v>
      </c>
      <c r="K683" s="1" t="str">
        <f>IFERROR(VLOOKUP(B683,Blad1!A:H,7,FALSE),"")</f>
        <v>N</v>
      </c>
      <c r="L683" s="1" t="str">
        <f>IFERROR(VLOOKUP(B683,Blad1!A:H,8,FALSE),"")</f>
        <v>E</v>
      </c>
    </row>
    <row r="684" spans="1:12" x14ac:dyDescent="0.3">
      <c r="A684" s="1" t="str">
        <f t="shared" si="10"/>
        <v>114076.000.00 Ecobrite Oxy can 10 l</v>
      </c>
      <c r="B684" s="1" t="s">
        <v>1450</v>
      </c>
      <c r="C684" s="1" t="s">
        <v>1449</v>
      </c>
      <c r="D684" s="1" t="s">
        <v>942</v>
      </c>
      <c r="E684" s="1" t="str">
        <f>IFERROR(VLOOKUP(B684,Blad1!A:H,2,FALSE),"")</f>
        <v>Waterstofperoxide, oplossing in water</v>
      </c>
      <c r="F684" s="1" t="e" cm="1">
        <f t="array" aca="1" ref="F684" ca="1">VBAProject.Module1.TekstTussenHaakjes(E684)</f>
        <v>#NAME?</v>
      </c>
      <c r="G684" s="1">
        <f>IFERROR(VLOOKUP(B684,Blad1!A:H,3,FALSE),"")</f>
        <v>2014</v>
      </c>
      <c r="H684" s="1" t="str">
        <f>IFERROR(VLOOKUP(B684,Blad1!A:H,4,FALSE),"")</f>
        <v>II</v>
      </c>
      <c r="I684" s="1" t="str">
        <f>IFERROR(VLOOKUP(B684,Blad1!A:H,5,FALSE),"")</f>
        <v>5.1</v>
      </c>
      <c r="J684" s="1" t="str">
        <f>IFERROR(VLOOKUP(B684,Blad1!A:H,6,FALSE),"")</f>
        <v>8</v>
      </c>
      <c r="K684" s="1" t="str">
        <f>IFERROR(VLOOKUP(B684,Blad1!A:H,7,FALSE),"")</f>
        <v>N</v>
      </c>
      <c r="L684" s="1" t="str">
        <f>IFERROR(VLOOKUP(B684,Blad1!A:H,8,FALSE),"")</f>
        <v>E</v>
      </c>
    </row>
    <row r="685" spans="1:12" x14ac:dyDescent="0.3">
      <c r="A685" s="1" t="str">
        <f t="shared" si="10"/>
        <v>114077.000.00 P3-manodes LI doos 2x5 l</v>
      </c>
      <c r="B685" s="1" t="s">
        <v>1451</v>
      </c>
      <c r="C685" s="1" t="s">
        <v>1452</v>
      </c>
      <c r="D685" s="1" t="s">
        <v>147</v>
      </c>
      <c r="E685" s="1" t="str">
        <f>IFERROR(VLOOKUP(B685,Blad1!A:H,2,FALSE),"")</f>
        <v>n-Propanol</v>
      </c>
      <c r="F685" s="1" t="e" cm="1">
        <f t="array" aca="1" ref="F685" ca="1">VBAProject.Module1.TekstTussenHaakjes(E685)</f>
        <v>#NAME?</v>
      </c>
      <c r="G685" s="1">
        <f>IFERROR(VLOOKUP(B685,Blad1!A:H,3,FALSE),"")</f>
        <v>1274</v>
      </c>
      <c r="H685" s="1" t="str">
        <f>IFERROR(VLOOKUP(B685,Blad1!A:H,4,FALSE),"")</f>
        <v>III</v>
      </c>
      <c r="I685" s="1" t="str">
        <f>IFERROR(VLOOKUP(B685,Blad1!A:H,5,FALSE),"")</f>
        <v>3</v>
      </c>
      <c r="J685" s="1" t="str">
        <f>IFERROR(VLOOKUP(B685,Blad1!A:H,6,FALSE),"")</f>
        <v/>
      </c>
      <c r="K685" s="1" t="str">
        <f>IFERROR(VLOOKUP(B685,Blad1!A:H,7,FALSE),"")</f>
        <v>J</v>
      </c>
      <c r="L685" s="1" t="str">
        <f>IFERROR(VLOOKUP(B685,Blad1!A:H,8,FALSE),"")</f>
        <v>D/E</v>
      </c>
    </row>
    <row r="686" spans="1:12" x14ac:dyDescent="0.3">
      <c r="A686" s="1" t="str">
        <f t="shared" si="10"/>
        <v>114078.000.00 P3-manodes LI doos 12x1 l</v>
      </c>
      <c r="B686" s="1" t="s">
        <v>1453</v>
      </c>
      <c r="C686" s="1" t="s">
        <v>1452</v>
      </c>
      <c r="D686" s="1" t="s">
        <v>149</v>
      </c>
      <c r="E686" s="1" t="str">
        <f>IFERROR(VLOOKUP(B686,Blad1!A:H,2,FALSE),"")</f>
        <v>n-Propanol</v>
      </c>
      <c r="F686" s="1" t="e" cm="1">
        <f t="array" aca="1" ref="F686" ca="1">VBAProject.Module1.TekstTussenHaakjes(E686)</f>
        <v>#NAME?</v>
      </c>
      <c r="G686" s="1">
        <f>IFERROR(VLOOKUP(B686,Blad1!A:H,3,FALSE),"")</f>
        <v>1274</v>
      </c>
      <c r="H686" s="1" t="str">
        <f>IFERROR(VLOOKUP(B686,Blad1!A:H,4,FALSE),"")</f>
        <v>III</v>
      </c>
      <c r="I686" s="1" t="str">
        <f>IFERROR(VLOOKUP(B686,Blad1!A:H,5,FALSE),"")</f>
        <v>3</v>
      </c>
      <c r="J686" s="1" t="str">
        <f>IFERROR(VLOOKUP(B686,Blad1!A:H,6,FALSE),"")</f>
        <v/>
      </c>
      <c r="K686" s="1" t="str">
        <f>IFERROR(VLOOKUP(B686,Blad1!A:H,7,FALSE),"")</f>
        <v>J</v>
      </c>
      <c r="L686" s="1" t="str">
        <f>IFERROR(VLOOKUP(B686,Blad1!A:H,8,FALSE),"")</f>
        <v>D/E</v>
      </c>
    </row>
    <row r="687" spans="1:12" x14ac:dyDescent="0.3">
      <c r="A687" s="1" t="str">
        <f t="shared" si="10"/>
        <v>114079.000.00 P3-manoclean doos 12x1 l</v>
      </c>
      <c r="B687" s="1" t="s">
        <v>1454</v>
      </c>
      <c r="C687" s="1" t="s">
        <v>1455</v>
      </c>
      <c r="D687" s="1" t="s">
        <v>149</v>
      </c>
      <c r="E687" s="1" t="str">
        <f>IFERROR(VLOOKUP(B687,Blad1!A:H,2,FALSE),"")</f>
        <v/>
      </c>
      <c r="F687" s="1" t="e" cm="1">
        <f t="array" aca="1" ref="F687" ca="1">VBAProject.Module1.TekstTussenHaakjes(E687)</f>
        <v>#NAME?</v>
      </c>
      <c r="G687" s="1" t="str">
        <f>IFERROR(VLOOKUP(B687,Blad1!A:H,3,FALSE),"")</f>
        <v/>
      </c>
      <c r="H687" s="1" t="str">
        <f>IFERROR(VLOOKUP(B687,Blad1!A:H,4,FALSE),"")</f>
        <v/>
      </c>
      <c r="I687" s="1" t="str">
        <f>IFERROR(VLOOKUP(B687,Blad1!A:H,5,FALSE),"")</f>
        <v/>
      </c>
      <c r="J687" s="1" t="str">
        <f>IFERROR(VLOOKUP(B687,Blad1!A:H,6,FALSE),"")</f>
        <v/>
      </c>
      <c r="K687" s="1" t="str">
        <f>IFERROR(VLOOKUP(B687,Blad1!A:H,7,FALSE),"")</f>
        <v/>
      </c>
      <c r="L687" s="1" t="str">
        <f>IFERROR(VLOOKUP(B687,Blad1!A:H,8,FALSE),"")</f>
        <v/>
      </c>
    </row>
    <row r="688" spans="1:12" x14ac:dyDescent="0.3">
      <c r="A688" s="1" t="str">
        <f t="shared" si="10"/>
        <v>114080.000.00 P3-manoclean doos 4x5 l</v>
      </c>
      <c r="B688" s="1" t="s">
        <v>1456</v>
      </c>
      <c r="C688" s="1" t="s">
        <v>1455</v>
      </c>
      <c r="D688" s="1" t="s">
        <v>125</v>
      </c>
      <c r="E688" s="1" t="str">
        <f>IFERROR(VLOOKUP(B688,Blad1!A:H,2,FALSE),"")</f>
        <v/>
      </c>
      <c r="F688" s="1" t="e" cm="1">
        <f t="array" aca="1" ref="F688" ca="1">VBAProject.Module1.TekstTussenHaakjes(E688)</f>
        <v>#NAME?</v>
      </c>
      <c r="G688" s="1" t="str">
        <f>IFERROR(VLOOKUP(B688,Blad1!A:H,3,FALSE),"")</f>
        <v/>
      </c>
      <c r="H688" s="1" t="str">
        <f>IFERROR(VLOOKUP(B688,Blad1!A:H,4,FALSE),"")</f>
        <v/>
      </c>
      <c r="I688" s="1" t="str">
        <f>IFERROR(VLOOKUP(B688,Blad1!A:H,5,FALSE),"")</f>
        <v/>
      </c>
      <c r="J688" s="1" t="str">
        <f>IFERROR(VLOOKUP(B688,Blad1!A:H,6,FALSE),"")</f>
        <v/>
      </c>
      <c r="K688" s="1" t="str">
        <f>IFERROR(VLOOKUP(B688,Blad1!A:H,7,FALSE),"")</f>
        <v/>
      </c>
      <c r="L688" s="1" t="str">
        <f>IFERROR(VLOOKUP(B688,Blad1!A:H,8,FALSE),"")</f>
        <v/>
      </c>
    </row>
    <row r="689" spans="1:12" x14ac:dyDescent="0.3">
      <c r="A689" s="1" t="str">
        <f t="shared" si="10"/>
        <v>114081.000.00 Spirigel Complete doos 12x500 ml</v>
      </c>
      <c r="B689" s="1" t="s">
        <v>1457</v>
      </c>
      <c r="C689" s="1" t="s">
        <v>1458</v>
      </c>
      <c r="D689" s="1" t="s">
        <v>1204</v>
      </c>
      <c r="E689" s="1" t="str">
        <f>IFERROR(VLOOKUP(B689,Blad1!A:H,2,FALSE),"")</f>
        <v>Ethanol, oplossing</v>
      </c>
      <c r="F689" s="1" t="e" cm="1">
        <f t="array" aca="1" ref="F689" ca="1">VBAProject.Module1.TekstTussenHaakjes(E689)</f>
        <v>#NAME?</v>
      </c>
      <c r="G689" s="1">
        <f>IFERROR(VLOOKUP(B689,Blad1!A:H,3,FALSE),"")</f>
        <v>1170</v>
      </c>
      <c r="H689" s="1" t="str">
        <f>IFERROR(VLOOKUP(B689,Blad1!A:H,4,FALSE),"")</f>
        <v>II</v>
      </c>
      <c r="I689" s="1" t="str">
        <f>IFERROR(VLOOKUP(B689,Blad1!A:H,5,FALSE),"")</f>
        <v>3</v>
      </c>
      <c r="J689" s="1" t="str">
        <f>IFERROR(VLOOKUP(B689,Blad1!A:H,6,FALSE),"")</f>
        <v/>
      </c>
      <c r="K689" s="1" t="str">
        <f>IFERROR(VLOOKUP(B689,Blad1!A:H,7,FALSE),"")</f>
        <v>J</v>
      </c>
      <c r="L689" s="1" t="str">
        <f>IFERROR(VLOOKUP(B689,Blad1!A:H,8,FALSE),"")</f>
        <v>D/E</v>
      </c>
    </row>
    <row r="690" spans="1:12" x14ac:dyDescent="0.3">
      <c r="A690" s="1" t="str">
        <f t="shared" si="10"/>
        <v>114082.000.00 Spirigel Complete inclusief doseer pomp doos 12x500 ml</v>
      </c>
      <c r="B690" s="1" t="s">
        <v>1459</v>
      </c>
      <c r="C690" s="1" t="s">
        <v>1460</v>
      </c>
      <c r="D690" s="1" t="s">
        <v>1204</v>
      </c>
      <c r="E690" s="1" t="str">
        <f>IFERROR(VLOOKUP(B690,Blad1!A:H,2,FALSE),"")</f>
        <v>Ethanol, oplossing</v>
      </c>
      <c r="F690" s="1" t="e" cm="1">
        <f t="array" aca="1" ref="F690" ca="1">VBAProject.Module1.TekstTussenHaakjes(E690)</f>
        <v>#NAME?</v>
      </c>
      <c r="G690" s="1">
        <f>IFERROR(VLOOKUP(B690,Blad1!A:H,3,FALSE),"")</f>
        <v>1170</v>
      </c>
      <c r="H690" s="1" t="str">
        <f>IFERROR(VLOOKUP(B690,Blad1!A:H,4,FALSE),"")</f>
        <v>II</v>
      </c>
      <c r="I690" s="1" t="str">
        <f>IFERROR(VLOOKUP(B690,Blad1!A:H,5,FALSE),"")</f>
        <v>3</v>
      </c>
      <c r="J690" s="1" t="str">
        <f>IFERROR(VLOOKUP(B690,Blad1!A:H,6,FALSE),"")</f>
        <v/>
      </c>
      <c r="K690" s="1" t="str">
        <f>IFERROR(VLOOKUP(B690,Blad1!A:H,7,FALSE),"")</f>
        <v>J</v>
      </c>
      <c r="L690" s="1" t="str">
        <f>IFERROR(VLOOKUP(B690,Blad1!A:H,8,FALSE),"")</f>
        <v>D/E</v>
      </c>
    </row>
    <row r="691" spans="1:12" x14ac:dyDescent="0.3">
      <c r="A691" s="1" t="str">
        <f t="shared" si="10"/>
        <v>114084.000.00 P3-manosoft doos 4x5 l</v>
      </c>
      <c r="B691" s="1" t="s">
        <v>1462</v>
      </c>
      <c r="C691" s="1" t="s">
        <v>1463</v>
      </c>
      <c r="D691" s="1" t="s">
        <v>125</v>
      </c>
      <c r="E691" s="1" t="str">
        <f>IFERROR(VLOOKUP(B691,Blad1!A:H,2,FALSE),"")</f>
        <v/>
      </c>
      <c r="F691" s="1" t="e" cm="1">
        <f t="array" aca="1" ref="F691" ca="1">VBAProject.Module1.TekstTussenHaakjes(E691)</f>
        <v>#NAME?</v>
      </c>
      <c r="G691" s="1" t="str">
        <f>IFERROR(VLOOKUP(B691,Blad1!A:H,3,FALSE),"")</f>
        <v/>
      </c>
      <c r="H691" s="1" t="str">
        <f>IFERROR(VLOOKUP(B691,Blad1!A:H,4,FALSE),"")</f>
        <v/>
      </c>
      <c r="I691" s="1" t="str">
        <f>IFERROR(VLOOKUP(B691,Blad1!A:H,5,FALSE),"")</f>
        <v/>
      </c>
      <c r="J691" s="1" t="str">
        <f>IFERROR(VLOOKUP(B691,Blad1!A:H,6,FALSE),"")</f>
        <v/>
      </c>
      <c r="K691" s="1" t="str">
        <f>IFERROR(VLOOKUP(B691,Blad1!A:H,7,FALSE),"")</f>
        <v/>
      </c>
      <c r="L691" s="1" t="str">
        <f>IFERROR(VLOOKUP(B691,Blad1!A:H,8,FALSE),"")</f>
        <v/>
      </c>
    </row>
    <row r="692" spans="1:12" x14ac:dyDescent="0.3">
      <c r="A692" s="1" t="str">
        <f t="shared" si="10"/>
        <v>114085.000.00 P3-manosoft doos 12x1 l</v>
      </c>
      <c r="B692" s="1" t="s">
        <v>1464</v>
      </c>
      <c r="C692" s="1" t="s">
        <v>1463</v>
      </c>
      <c r="D692" s="1" t="s">
        <v>149</v>
      </c>
      <c r="E692" s="1" t="str">
        <f>IFERROR(VLOOKUP(B692,Blad1!A:H,2,FALSE),"")</f>
        <v/>
      </c>
      <c r="F692" s="1" t="e" cm="1">
        <f t="array" aca="1" ref="F692" ca="1">VBAProject.Module1.TekstTussenHaakjes(E692)</f>
        <v>#NAME?</v>
      </c>
      <c r="G692" s="1" t="str">
        <f>IFERROR(VLOOKUP(B692,Blad1!A:H,3,FALSE),"")</f>
        <v/>
      </c>
      <c r="H692" s="1" t="str">
        <f>IFERROR(VLOOKUP(B692,Blad1!A:H,4,FALSE),"")</f>
        <v/>
      </c>
      <c r="I692" s="1" t="str">
        <f>IFERROR(VLOOKUP(B692,Blad1!A:H,5,FALSE),"")</f>
        <v/>
      </c>
      <c r="J692" s="1" t="str">
        <f>IFERROR(VLOOKUP(B692,Blad1!A:H,6,FALSE),"")</f>
        <v/>
      </c>
      <c r="K692" s="1" t="str">
        <f>IFERROR(VLOOKUP(B692,Blad1!A:H,7,FALSE),"")</f>
        <v/>
      </c>
      <c r="L692" s="1" t="str">
        <f>IFERROR(VLOOKUP(B692,Blad1!A:H,8,FALSE),"")</f>
        <v/>
      </c>
    </row>
    <row r="693" spans="1:12" x14ac:dyDescent="0.3">
      <c r="A693" s="1" t="str">
        <f t="shared" si="10"/>
        <v>114086.000.00 Epicare 1 doos 12x500 ml</v>
      </c>
      <c r="B693" s="1" t="s">
        <v>1465</v>
      </c>
      <c r="C693" s="1" t="s">
        <v>1466</v>
      </c>
      <c r="D693" s="1" t="s">
        <v>1204</v>
      </c>
      <c r="E693" s="1" t="str">
        <f>IFERROR(VLOOKUP(B693,Blad1!A:H,2,FALSE),"")</f>
        <v/>
      </c>
      <c r="F693" s="1" t="e" cm="1">
        <f t="array" aca="1" ref="F693" ca="1">VBAProject.Module1.TekstTussenHaakjes(E693)</f>
        <v>#NAME?</v>
      </c>
      <c r="G693" s="1" t="str">
        <f>IFERROR(VLOOKUP(B693,Blad1!A:H,3,FALSE),"")</f>
        <v/>
      </c>
      <c r="H693" s="1" t="str">
        <f>IFERROR(VLOOKUP(B693,Blad1!A:H,4,FALSE),"")</f>
        <v/>
      </c>
      <c r="I693" s="1" t="str">
        <f>IFERROR(VLOOKUP(B693,Blad1!A:H,5,FALSE),"")</f>
        <v/>
      </c>
      <c r="J693" s="1" t="str">
        <f>IFERROR(VLOOKUP(B693,Blad1!A:H,6,FALSE),"")</f>
        <v/>
      </c>
      <c r="K693" s="1" t="str">
        <f>IFERROR(VLOOKUP(B693,Blad1!A:H,7,FALSE),"")</f>
        <v/>
      </c>
      <c r="L693" s="1" t="str">
        <f>IFERROR(VLOOKUP(B693,Blad1!A:H,8,FALSE),"")</f>
        <v/>
      </c>
    </row>
    <row r="694" spans="1:12" x14ac:dyDescent="0.3">
      <c r="A694" s="1" t="str">
        <f t="shared" si="10"/>
        <v>114087.000.00 Epicare 1 doos 3x5 l</v>
      </c>
      <c r="B694" s="1" t="s">
        <v>1467</v>
      </c>
      <c r="C694" s="1" t="s">
        <v>1466</v>
      </c>
      <c r="D694" s="1" t="s">
        <v>375</v>
      </c>
      <c r="E694" s="1" t="str">
        <f>IFERROR(VLOOKUP(B694,Blad1!A:H,2,FALSE),"")</f>
        <v/>
      </c>
      <c r="F694" s="1" t="e" cm="1">
        <f t="array" aca="1" ref="F694" ca="1">VBAProject.Module1.TekstTussenHaakjes(E694)</f>
        <v>#NAME?</v>
      </c>
      <c r="G694" s="1" t="str">
        <f>IFERROR(VLOOKUP(B694,Blad1!A:H,3,FALSE),"")</f>
        <v/>
      </c>
      <c r="H694" s="1" t="str">
        <f>IFERROR(VLOOKUP(B694,Blad1!A:H,4,FALSE),"")</f>
        <v/>
      </c>
      <c r="I694" s="1" t="str">
        <f>IFERROR(VLOOKUP(B694,Blad1!A:H,5,FALSE),"")</f>
        <v/>
      </c>
      <c r="J694" s="1" t="str">
        <f>IFERROR(VLOOKUP(B694,Blad1!A:H,6,FALSE),"")</f>
        <v/>
      </c>
      <c r="K694" s="1" t="str">
        <f>IFERROR(VLOOKUP(B694,Blad1!A:H,7,FALSE),"")</f>
        <v/>
      </c>
      <c r="L694" s="1" t="str">
        <f>IFERROR(VLOOKUP(B694,Blad1!A:H,8,FALSE),"")</f>
        <v/>
      </c>
    </row>
    <row r="695" spans="1:12" x14ac:dyDescent="0.3">
      <c r="A695" s="1" t="str">
        <f t="shared" si="10"/>
        <v>114088.000.00 Epicare 2 doos 12x500 ml</v>
      </c>
      <c r="B695" s="1" t="s">
        <v>1468</v>
      </c>
      <c r="C695" s="1" t="s">
        <v>1469</v>
      </c>
      <c r="D695" s="1" t="s">
        <v>1204</v>
      </c>
      <c r="E695" s="1" t="str">
        <f>IFERROR(VLOOKUP(B695,Blad1!A:H,2,FALSE),"")</f>
        <v/>
      </c>
      <c r="F695" s="1" t="e" cm="1">
        <f t="array" aca="1" ref="F695" ca="1">VBAProject.Module1.TekstTussenHaakjes(E695)</f>
        <v>#NAME?</v>
      </c>
      <c r="G695" s="1" t="str">
        <f>IFERROR(VLOOKUP(B695,Blad1!A:H,3,FALSE),"")</f>
        <v/>
      </c>
      <c r="H695" s="1" t="str">
        <f>IFERROR(VLOOKUP(B695,Blad1!A:H,4,FALSE),"")</f>
        <v/>
      </c>
      <c r="I695" s="1" t="str">
        <f>IFERROR(VLOOKUP(B695,Blad1!A:H,5,FALSE),"")</f>
        <v/>
      </c>
      <c r="J695" s="1" t="str">
        <f>IFERROR(VLOOKUP(B695,Blad1!A:H,6,FALSE),"")</f>
        <v/>
      </c>
      <c r="K695" s="1" t="str">
        <f>IFERROR(VLOOKUP(B695,Blad1!A:H,7,FALSE),"")</f>
        <v/>
      </c>
      <c r="L695" s="1" t="str">
        <f>IFERROR(VLOOKUP(B695,Blad1!A:H,8,FALSE),"")</f>
        <v/>
      </c>
    </row>
    <row r="696" spans="1:12" x14ac:dyDescent="0.3">
      <c r="A696" s="1" t="str">
        <f t="shared" si="10"/>
        <v>114089.000.00 Epicare 2 doos 3x5 l</v>
      </c>
      <c r="B696" s="1" t="s">
        <v>1470</v>
      </c>
      <c r="C696" s="1" t="s">
        <v>1469</v>
      </c>
      <c r="D696" s="1" t="s">
        <v>375</v>
      </c>
      <c r="E696" s="1" t="str">
        <f>IFERROR(VLOOKUP(B696,Blad1!A:H,2,FALSE),"")</f>
        <v/>
      </c>
      <c r="F696" s="1" t="e" cm="1">
        <f t="array" aca="1" ref="F696" ca="1">VBAProject.Module1.TekstTussenHaakjes(E696)</f>
        <v>#NAME?</v>
      </c>
      <c r="G696" s="1" t="str">
        <f>IFERROR(VLOOKUP(B696,Blad1!A:H,3,FALSE),"")</f>
        <v/>
      </c>
      <c r="H696" s="1" t="str">
        <f>IFERROR(VLOOKUP(B696,Blad1!A:H,4,FALSE),"")</f>
        <v/>
      </c>
      <c r="I696" s="1" t="str">
        <f>IFERROR(VLOOKUP(B696,Blad1!A:H,5,FALSE),"")</f>
        <v/>
      </c>
      <c r="J696" s="1" t="str">
        <f>IFERROR(VLOOKUP(B696,Blad1!A:H,6,FALSE),"")</f>
        <v/>
      </c>
      <c r="K696" s="1" t="str">
        <f>IFERROR(VLOOKUP(B696,Blad1!A:H,7,FALSE),"")</f>
        <v/>
      </c>
      <c r="L696" s="1" t="str">
        <f>IFERROR(VLOOKUP(B696,Blad1!A:H,8,FALSE),"")</f>
        <v/>
      </c>
    </row>
    <row r="697" spans="1:12" x14ac:dyDescent="0.3">
      <c r="A697" s="1" t="str">
        <f t="shared" si="10"/>
        <v>114090.000.00 Epicare 7 doos 12x500 ml</v>
      </c>
      <c r="B697" s="1" t="s">
        <v>1471</v>
      </c>
      <c r="C697" s="1" t="s">
        <v>1472</v>
      </c>
      <c r="D697" s="1" t="s">
        <v>1204</v>
      </c>
      <c r="E697" s="1" t="str">
        <f>IFERROR(VLOOKUP(B697,Blad1!A:H,2,FALSE),"")</f>
        <v/>
      </c>
      <c r="F697" s="1" t="e" cm="1">
        <f t="array" aca="1" ref="F697" ca="1">VBAProject.Module1.TekstTussenHaakjes(E697)</f>
        <v>#NAME?</v>
      </c>
      <c r="G697" s="1" t="str">
        <f>IFERROR(VLOOKUP(B697,Blad1!A:H,3,FALSE),"")</f>
        <v/>
      </c>
      <c r="H697" s="1" t="str">
        <f>IFERROR(VLOOKUP(B697,Blad1!A:H,4,FALSE),"")</f>
        <v/>
      </c>
      <c r="I697" s="1" t="str">
        <f>IFERROR(VLOOKUP(B697,Blad1!A:H,5,FALSE),"")</f>
        <v/>
      </c>
      <c r="J697" s="1" t="str">
        <f>IFERROR(VLOOKUP(B697,Blad1!A:H,6,FALSE),"")</f>
        <v/>
      </c>
      <c r="K697" s="1" t="str">
        <f>IFERROR(VLOOKUP(B697,Blad1!A:H,7,FALSE),"")</f>
        <v/>
      </c>
      <c r="L697" s="1" t="str">
        <f>IFERROR(VLOOKUP(B697,Blad1!A:H,8,FALSE),"")</f>
        <v/>
      </c>
    </row>
    <row r="698" spans="1:12" x14ac:dyDescent="0.3">
      <c r="A698" s="1" t="str">
        <f t="shared" si="10"/>
        <v>114091.000.00 Nexa Foam 2 doos 6x750 ml</v>
      </c>
      <c r="B698" s="1" t="s">
        <v>1473</v>
      </c>
      <c r="C698" s="1" t="s">
        <v>1474</v>
      </c>
      <c r="D698" s="1" t="s">
        <v>145</v>
      </c>
      <c r="E698" s="1" t="str">
        <f>IFERROR(VLOOKUP(B698,Blad1!A:H,2,FALSE),"")</f>
        <v/>
      </c>
      <c r="F698" s="1" t="e" cm="1">
        <f t="array" aca="1" ref="F698" ca="1">VBAProject.Module1.TekstTussenHaakjes(E698)</f>
        <v>#NAME?</v>
      </c>
      <c r="G698" s="1" t="str">
        <f>IFERROR(VLOOKUP(B698,Blad1!A:H,3,FALSE),"")</f>
        <v/>
      </c>
      <c r="H698" s="1" t="str">
        <f>IFERROR(VLOOKUP(B698,Blad1!A:H,4,FALSE),"")</f>
        <v/>
      </c>
      <c r="I698" s="1" t="str">
        <f>IFERROR(VLOOKUP(B698,Blad1!A:H,5,FALSE),"")</f>
        <v/>
      </c>
      <c r="J698" s="1" t="str">
        <f>IFERROR(VLOOKUP(B698,Blad1!A:H,6,FALSE),"")</f>
        <v/>
      </c>
      <c r="K698" s="1" t="str">
        <f>IFERROR(VLOOKUP(B698,Blad1!A:H,7,FALSE),"")</f>
        <v/>
      </c>
      <c r="L698" s="1" t="str">
        <f>IFERROR(VLOOKUP(B698,Blad1!A:H,8,FALSE),"")</f>
        <v/>
      </c>
    </row>
    <row r="699" spans="1:12" x14ac:dyDescent="0.3">
      <c r="A699" s="1" t="str">
        <f t="shared" si="10"/>
        <v>114092.000.00 Nexa Soap 2 doos 6x750 ml</v>
      </c>
      <c r="B699" s="1" t="s">
        <v>1475</v>
      </c>
      <c r="C699" s="1" t="s">
        <v>1476</v>
      </c>
      <c r="D699" s="1" t="s">
        <v>145</v>
      </c>
      <c r="E699" s="1" t="str">
        <f>IFERROR(VLOOKUP(B699,Blad1!A:H,2,FALSE),"")</f>
        <v/>
      </c>
      <c r="F699" s="1" t="e" cm="1">
        <f t="array" aca="1" ref="F699" ca="1">VBAProject.Module1.TekstTussenHaakjes(E699)</f>
        <v>#NAME?</v>
      </c>
      <c r="G699" s="1" t="str">
        <f>IFERROR(VLOOKUP(B699,Blad1!A:H,3,FALSE),"")</f>
        <v/>
      </c>
      <c r="H699" s="1" t="str">
        <f>IFERROR(VLOOKUP(B699,Blad1!A:H,4,FALSE),"")</f>
        <v/>
      </c>
      <c r="I699" s="1" t="str">
        <f>IFERROR(VLOOKUP(B699,Blad1!A:H,5,FALSE),"")</f>
        <v/>
      </c>
      <c r="J699" s="1" t="str">
        <f>IFERROR(VLOOKUP(B699,Blad1!A:H,6,FALSE),"")</f>
        <v/>
      </c>
      <c r="K699" s="1" t="str">
        <f>IFERROR(VLOOKUP(B699,Blad1!A:H,7,FALSE),"")</f>
        <v/>
      </c>
      <c r="L699" s="1" t="str">
        <f>IFERROR(VLOOKUP(B699,Blad1!A:H,8,FALSE),"")</f>
        <v/>
      </c>
    </row>
    <row r="700" spans="1:12" x14ac:dyDescent="0.3">
      <c r="A700" s="1" t="str">
        <f t="shared" si="10"/>
        <v>114093.000.00 Nexa Spirigel Complete doos 6x750 ml</v>
      </c>
      <c r="B700" s="1" t="s">
        <v>1477</v>
      </c>
      <c r="C700" s="1" t="s">
        <v>1478</v>
      </c>
      <c r="D700" s="1" t="s">
        <v>145</v>
      </c>
      <c r="E700" s="1" t="str">
        <f>IFERROR(VLOOKUP(B700,Blad1!A:H,2,FALSE),"")</f>
        <v>Ethanol, oplossing</v>
      </c>
      <c r="F700" s="1" t="e" cm="1">
        <f t="array" aca="1" ref="F700" ca="1">VBAProject.Module1.TekstTussenHaakjes(E700)</f>
        <v>#NAME?</v>
      </c>
      <c r="G700" s="1">
        <f>IFERROR(VLOOKUP(B700,Blad1!A:H,3,FALSE),"")</f>
        <v>1170</v>
      </c>
      <c r="H700" s="1" t="str">
        <f>IFERROR(VLOOKUP(B700,Blad1!A:H,4,FALSE),"")</f>
        <v>II</v>
      </c>
      <c r="I700" s="1" t="str">
        <f>IFERROR(VLOOKUP(B700,Blad1!A:H,5,FALSE),"")</f>
        <v>3</v>
      </c>
      <c r="J700" s="1" t="str">
        <f>IFERROR(VLOOKUP(B700,Blad1!A:H,6,FALSE),"")</f>
        <v/>
      </c>
      <c r="K700" s="1" t="str">
        <f>IFERROR(VLOOKUP(B700,Blad1!A:H,7,FALSE),"")</f>
        <v>J</v>
      </c>
      <c r="L700" s="1" t="str">
        <f>IFERROR(VLOOKUP(B700,Blad1!A:H,8,FALSE),"")</f>
        <v>D/E</v>
      </c>
    </row>
    <row r="701" spans="1:12" x14ac:dyDescent="0.3">
      <c r="A701" s="1" t="str">
        <f t="shared" si="10"/>
        <v>114094.000.00 Skinman Soft Protect doos 24x500 ml</v>
      </c>
      <c r="B701" s="1" t="s">
        <v>1479</v>
      </c>
      <c r="C701" s="1" t="s">
        <v>1480</v>
      </c>
      <c r="D701" s="1" t="s">
        <v>1481</v>
      </c>
      <c r="E701" s="1" t="str">
        <f>IFERROR(VLOOKUP(B701,Blad1!A:H,2,FALSE),"")</f>
        <v>Ethanol, oplossing</v>
      </c>
      <c r="F701" s="1" t="e" cm="1">
        <f t="array" aca="1" ref="F701" ca="1">VBAProject.Module1.TekstTussenHaakjes(E701)</f>
        <v>#NAME?</v>
      </c>
      <c r="G701" s="1">
        <f>IFERROR(VLOOKUP(B701,Blad1!A:H,3,FALSE),"")</f>
        <v>1170</v>
      </c>
      <c r="H701" s="1" t="str">
        <f>IFERROR(VLOOKUP(B701,Blad1!A:H,4,FALSE),"")</f>
        <v>II</v>
      </c>
      <c r="I701" s="1" t="str">
        <f>IFERROR(VLOOKUP(B701,Blad1!A:H,5,FALSE),"")</f>
        <v>3</v>
      </c>
      <c r="J701" s="1" t="str">
        <f>IFERROR(VLOOKUP(B701,Blad1!A:H,6,FALSE),"")</f>
        <v/>
      </c>
      <c r="K701" s="1" t="str">
        <f>IFERROR(VLOOKUP(B701,Blad1!A:H,7,FALSE),"")</f>
        <v>J</v>
      </c>
      <c r="L701" s="1" t="str">
        <f>IFERROR(VLOOKUP(B701,Blad1!A:H,8,FALSE),"")</f>
        <v>D/E</v>
      </c>
    </row>
    <row r="702" spans="1:12" x14ac:dyDescent="0.3">
      <c r="A702" s="1" t="str">
        <f t="shared" si="10"/>
        <v>114095.000.00 Skinman Soft Protect can 5 l</v>
      </c>
      <c r="B702" s="1" t="s">
        <v>1482</v>
      </c>
      <c r="C702" s="1" t="s">
        <v>1480</v>
      </c>
      <c r="D702" s="1" t="s">
        <v>1483</v>
      </c>
      <c r="E702" s="1" t="str">
        <f>IFERROR(VLOOKUP(B702,Blad1!A:H,2,FALSE),"")</f>
        <v>Ethanol, oplossing</v>
      </c>
      <c r="F702" s="1" t="e" cm="1">
        <f t="array" aca="1" ref="F702" ca="1">VBAProject.Module1.TekstTussenHaakjes(E702)</f>
        <v>#NAME?</v>
      </c>
      <c r="G702" s="1">
        <f>IFERROR(VLOOKUP(B702,Blad1!A:H,3,FALSE),"")</f>
        <v>1170</v>
      </c>
      <c r="H702" s="1" t="str">
        <f>IFERROR(VLOOKUP(B702,Blad1!A:H,4,FALSE),"")</f>
        <v>II</v>
      </c>
      <c r="I702" s="1" t="str">
        <f>IFERROR(VLOOKUP(B702,Blad1!A:H,5,FALSE),"")</f>
        <v>3</v>
      </c>
      <c r="J702" s="1" t="str">
        <f>IFERROR(VLOOKUP(B702,Blad1!A:H,6,FALSE),"")</f>
        <v/>
      </c>
      <c r="K702" s="1" t="str">
        <f>IFERROR(VLOOKUP(B702,Blad1!A:H,7,FALSE),"")</f>
        <v>N</v>
      </c>
      <c r="L702" s="1" t="str">
        <f>IFERROR(VLOOKUP(B702,Blad1!A:H,8,FALSE),"")</f>
        <v>D/E</v>
      </c>
    </row>
    <row r="703" spans="1:12" x14ac:dyDescent="0.3">
      <c r="A703" s="1" t="str">
        <f t="shared" si="10"/>
        <v>114096.000.00 Skinman Soft Protect doos 12x1 l</v>
      </c>
      <c r="B703" s="1" t="s">
        <v>1484</v>
      </c>
      <c r="C703" s="1" t="s">
        <v>1480</v>
      </c>
      <c r="D703" s="1" t="s">
        <v>149</v>
      </c>
      <c r="E703" s="1" t="str">
        <f>IFERROR(VLOOKUP(B703,Blad1!A:H,2,FALSE),"")</f>
        <v>Ethanol, oplossing</v>
      </c>
      <c r="F703" s="1" t="e" cm="1">
        <f t="array" aca="1" ref="F703" ca="1">VBAProject.Module1.TekstTussenHaakjes(E703)</f>
        <v>#NAME?</v>
      </c>
      <c r="G703" s="1">
        <f>IFERROR(VLOOKUP(B703,Blad1!A:H,3,FALSE),"")</f>
        <v>1170</v>
      </c>
      <c r="H703" s="1" t="str">
        <f>IFERROR(VLOOKUP(B703,Blad1!A:H,4,FALSE),"")</f>
        <v>II</v>
      </c>
      <c r="I703" s="1" t="str">
        <f>IFERROR(VLOOKUP(B703,Blad1!A:H,5,FALSE),"")</f>
        <v>3</v>
      </c>
      <c r="J703" s="1" t="str">
        <f>IFERROR(VLOOKUP(B703,Blad1!A:H,6,FALSE),"")</f>
        <v/>
      </c>
      <c r="K703" s="1" t="str">
        <f>IFERROR(VLOOKUP(B703,Blad1!A:H,7,FALSE),"")</f>
        <v>J</v>
      </c>
      <c r="L703" s="1" t="str">
        <f>IFERROR(VLOOKUP(B703,Blad1!A:H,8,FALSE),"")</f>
        <v>D/E</v>
      </c>
    </row>
    <row r="704" spans="1:12" x14ac:dyDescent="0.3">
      <c r="A704" s="1" t="str">
        <f t="shared" si="10"/>
        <v>114098.000.00 Epicare Des doos 6x500 ml</v>
      </c>
      <c r="B704" s="1" t="s">
        <v>1486</v>
      </c>
      <c r="C704" s="1" t="s">
        <v>1487</v>
      </c>
      <c r="D704" s="1" t="s">
        <v>395</v>
      </c>
      <c r="E704" s="1" t="str">
        <f>IFERROR(VLOOKUP(B704,Blad1!A:H,2,FALSE),"")</f>
        <v>n-Propanol</v>
      </c>
      <c r="F704" s="1" t="e" cm="1">
        <f t="array" aca="1" ref="F704" ca="1">VBAProject.Module1.TekstTussenHaakjes(E704)</f>
        <v>#NAME?</v>
      </c>
      <c r="G704" s="1">
        <f>IFERROR(VLOOKUP(B704,Blad1!A:H,3,FALSE),"")</f>
        <v>1274</v>
      </c>
      <c r="H704" s="1" t="str">
        <f>IFERROR(VLOOKUP(B704,Blad1!A:H,4,FALSE),"")</f>
        <v>III</v>
      </c>
      <c r="I704" s="1" t="str">
        <f>IFERROR(VLOOKUP(B704,Blad1!A:H,5,FALSE),"")</f>
        <v>3</v>
      </c>
      <c r="J704" s="1" t="str">
        <f>IFERROR(VLOOKUP(B704,Blad1!A:H,6,FALSE),"")</f>
        <v/>
      </c>
      <c r="K704" s="1" t="str">
        <f>IFERROR(VLOOKUP(B704,Blad1!A:H,7,FALSE),"")</f>
        <v>J</v>
      </c>
      <c r="L704" s="1" t="str">
        <f>IFERROR(VLOOKUP(B704,Blad1!A:H,8,FALSE),"")</f>
        <v>D/E</v>
      </c>
    </row>
    <row r="705" spans="1:12" x14ac:dyDescent="0.3">
      <c r="A705" s="1" t="str">
        <f t="shared" si="10"/>
        <v>114099.000.00 Epicare Des doos 6x1 l</v>
      </c>
      <c r="B705" s="1" t="s">
        <v>1488</v>
      </c>
      <c r="C705" s="1" t="s">
        <v>1487</v>
      </c>
      <c r="D705" s="1" t="s">
        <v>388</v>
      </c>
      <c r="E705" s="1" t="str">
        <f>IFERROR(VLOOKUP(B705,Blad1!A:H,2,FALSE),"")</f>
        <v>n-Propanol</v>
      </c>
      <c r="F705" s="1" t="e" cm="1">
        <f t="array" aca="1" ref="F705" ca="1">VBAProject.Module1.TekstTussenHaakjes(E705)</f>
        <v>#NAME?</v>
      </c>
      <c r="G705" s="1">
        <f>IFERROR(VLOOKUP(B705,Blad1!A:H,3,FALSE),"")</f>
        <v>1274</v>
      </c>
      <c r="H705" s="1" t="str">
        <f>IFERROR(VLOOKUP(B705,Blad1!A:H,4,FALSE),"")</f>
        <v>III</v>
      </c>
      <c r="I705" s="1" t="str">
        <f>IFERROR(VLOOKUP(B705,Blad1!A:H,5,FALSE),"")</f>
        <v>3</v>
      </c>
      <c r="J705" s="1" t="str">
        <f>IFERROR(VLOOKUP(B705,Blad1!A:H,6,FALSE),"")</f>
        <v/>
      </c>
      <c r="K705" s="1" t="str">
        <f>IFERROR(VLOOKUP(B705,Blad1!A:H,7,FALSE),"")</f>
        <v>N</v>
      </c>
      <c r="L705" s="1" t="str">
        <f>IFERROR(VLOOKUP(B705,Blad1!A:H,8,FALSE),"")</f>
        <v>D/E</v>
      </c>
    </row>
    <row r="706" spans="1:12" x14ac:dyDescent="0.3">
      <c r="A706" s="1" t="str">
        <f t="shared" ref="A706:A769" si="11">B706&amp;" "&amp;C706&amp;" "&amp;D706</f>
        <v>114100.000.00 Epicare Des can 5 l</v>
      </c>
      <c r="B706" s="1" t="s">
        <v>1489</v>
      </c>
      <c r="C706" s="1" t="s">
        <v>1487</v>
      </c>
      <c r="D706" s="1" t="s">
        <v>1483</v>
      </c>
      <c r="E706" s="1" t="str">
        <f>IFERROR(VLOOKUP(B706,Blad1!A:H,2,FALSE),"")</f>
        <v>n-Propanol</v>
      </c>
      <c r="F706" s="1" t="e" cm="1">
        <f t="array" aca="1" ref="F706" ca="1">VBAProject.Module1.TekstTussenHaakjes(E706)</f>
        <v>#NAME?</v>
      </c>
      <c r="G706" s="1">
        <f>IFERROR(VLOOKUP(B706,Blad1!A:H,3,FALSE),"")</f>
        <v>1274</v>
      </c>
      <c r="H706" s="1" t="str">
        <f>IFERROR(VLOOKUP(B706,Blad1!A:H,4,FALSE),"")</f>
        <v>III</v>
      </c>
      <c r="I706" s="1" t="str">
        <f>IFERROR(VLOOKUP(B706,Blad1!A:H,5,FALSE),"")</f>
        <v>3</v>
      </c>
      <c r="J706" s="1" t="str">
        <f>IFERROR(VLOOKUP(B706,Blad1!A:H,6,FALSE),"")</f>
        <v/>
      </c>
      <c r="K706" s="1" t="str">
        <f>IFERROR(VLOOKUP(B706,Blad1!A:H,7,FALSE),"")</f>
        <v>J</v>
      </c>
      <c r="L706" s="1" t="str">
        <f>IFERROR(VLOOKUP(B706,Blad1!A:H,8,FALSE),"")</f>
        <v>D/E</v>
      </c>
    </row>
    <row r="707" spans="1:12" x14ac:dyDescent="0.3">
      <c r="A707" s="1" t="str">
        <f t="shared" si="11"/>
        <v>114102.000.00 Nexa Foam 1 doos 6x750 ml</v>
      </c>
      <c r="B707" s="1" t="s">
        <v>1490</v>
      </c>
      <c r="C707" s="1" t="s">
        <v>1491</v>
      </c>
      <c r="D707" s="1" t="s">
        <v>145</v>
      </c>
      <c r="E707" s="1" t="str">
        <f>IFERROR(VLOOKUP(B707,Blad1!A:H,2,FALSE),"")</f>
        <v/>
      </c>
      <c r="F707" s="1" t="e" cm="1">
        <f t="array" aca="1" ref="F707" ca="1">VBAProject.Module1.TekstTussenHaakjes(E707)</f>
        <v>#NAME?</v>
      </c>
      <c r="G707" s="1" t="str">
        <f>IFERROR(VLOOKUP(B707,Blad1!A:H,3,FALSE),"")</f>
        <v/>
      </c>
      <c r="H707" s="1" t="str">
        <f>IFERROR(VLOOKUP(B707,Blad1!A:H,4,FALSE),"")</f>
        <v/>
      </c>
      <c r="I707" s="1" t="str">
        <f>IFERROR(VLOOKUP(B707,Blad1!A:H,5,FALSE),"")</f>
        <v/>
      </c>
      <c r="J707" s="1" t="str">
        <f>IFERROR(VLOOKUP(B707,Blad1!A:H,6,FALSE),"")</f>
        <v/>
      </c>
      <c r="K707" s="1" t="str">
        <f>IFERROR(VLOOKUP(B707,Blad1!A:H,7,FALSE),"")</f>
        <v/>
      </c>
      <c r="L707" s="1" t="str">
        <f>IFERROR(VLOOKUP(B707,Blad1!A:H,8,FALSE),"")</f>
        <v/>
      </c>
    </row>
    <row r="708" spans="1:12" x14ac:dyDescent="0.3">
      <c r="A708" s="1" t="str">
        <f t="shared" si="11"/>
        <v>114103.000.00 P3-Manosoft AL doos 6x1 l</v>
      </c>
      <c r="B708" s="1" t="s">
        <v>1492</v>
      </c>
      <c r="C708" s="1" t="s">
        <v>1493</v>
      </c>
      <c r="D708" s="1" t="s">
        <v>388</v>
      </c>
      <c r="E708" s="1" t="str">
        <f>IFERROR(VLOOKUP(B708,Blad1!A:H,2,FALSE),"")</f>
        <v/>
      </c>
      <c r="F708" s="1" t="e" cm="1">
        <f t="array" aca="1" ref="F708" ca="1">VBAProject.Module1.TekstTussenHaakjes(E708)</f>
        <v>#NAME?</v>
      </c>
      <c r="G708" s="1" t="str">
        <f>IFERROR(VLOOKUP(B708,Blad1!A:H,3,FALSE),"")</f>
        <v/>
      </c>
      <c r="H708" s="1" t="str">
        <f>IFERROR(VLOOKUP(B708,Blad1!A:H,4,FALSE),"")</f>
        <v/>
      </c>
      <c r="I708" s="1" t="str">
        <f>IFERROR(VLOOKUP(B708,Blad1!A:H,5,FALSE),"")</f>
        <v/>
      </c>
      <c r="J708" s="1" t="str">
        <f>IFERROR(VLOOKUP(B708,Blad1!A:H,6,FALSE),"")</f>
        <v/>
      </c>
      <c r="K708" s="1" t="str">
        <f>IFERROR(VLOOKUP(B708,Blad1!A:H,7,FALSE),"")</f>
        <v/>
      </c>
      <c r="L708" s="1" t="str">
        <f>IFERROR(VLOOKUP(B708,Blad1!A:H,8,FALSE),"")</f>
        <v/>
      </c>
    </row>
    <row r="709" spans="1:12" x14ac:dyDescent="0.3">
      <c r="A709" s="1" t="str">
        <f t="shared" si="11"/>
        <v>114104.000.00 Epicare Clean doos 12x500 ml</v>
      </c>
      <c r="B709" s="1" t="s">
        <v>1494</v>
      </c>
      <c r="C709" s="1" t="s">
        <v>1495</v>
      </c>
      <c r="D709" s="1" t="s">
        <v>1204</v>
      </c>
      <c r="E709" s="1" t="str">
        <f>IFERROR(VLOOKUP(B709,Blad1!A:H,2,FALSE),"")</f>
        <v/>
      </c>
      <c r="F709" s="1" t="e" cm="1">
        <f t="array" aca="1" ref="F709" ca="1">VBAProject.Module1.TekstTussenHaakjes(E709)</f>
        <v>#NAME?</v>
      </c>
      <c r="G709" s="1" t="str">
        <f>IFERROR(VLOOKUP(B709,Blad1!A:H,3,FALSE),"")</f>
        <v/>
      </c>
      <c r="H709" s="1" t="str">
        <f>IFERROR(VLOOKUP(B709,Blad1!A:H,4,FALSE),"")</f>
        <v/>
      </c>
      <c r="I709" s="1" t="str">
        <f>IFERROR(VLOOKUP(B709,Blad1!A:H,5,FALSE),"")</f>
        <v/>
      </c>
      <c r="J709" s="1" t="str">
        <f>IFERROR(VLOOKUP(B709,Blad1!A:H,6,FALSE),"")</f>
        <v/>
      </c>
      <c r="K709" s="1" t="str">
        <f>IFERROR(VLOOKUP(B709,Blad1!A:H,7,FALSE),"")</f>
        <v/>
      </c>
      <c r="L709" s="1" t="str">
        <f>IFERROR(VLOOKUP(B709,Blad1!A:H,8,FALSE),"")</f>
        <v/>
      </c>
    </row>
    <row r="710" spans="1:12" x14ac:dyDescent="0.3">
      <c r="A710" s="1" t="str">
        <f t="shared" si="11"/>
        <v>114105.000.00 Epicare Clean doos 2x5 l</v>
      </c>
      <c r="B710" s="1" t="s">
        <v>1496</v>
      </c>
      <c r="C710" s="1" t="s">
        <v>1495</v>
      </c>
      <c r="D710" s="1" t="s">
        <v>147</v>
      </c>
      <c r="E710" s="1" t="str">
        <f>IFERROR(VLOOKUP(B710,Blad1!A:H,2,FALSE),"")</f>
        <v/>
      </c>
      <c r="F710" s="1" t="e" cm="1">
        <f t="array" aca="1" ref="F710" ca="1">VBAProject.Module1.TekstTussenHaakjes(E710)</f>
        <v>#NAME?</v>
      </c>
      <c r="G710" s="1" t="str">
        <f>IFERROR(VLOOKUP(B710,Blad1!A:H,3,FALSE),"")</f>
        <v/>
      </c>
      <c r="H710" s="1" t="str">
        <f>IFERROR(VLOOKUP(B710,Blad1!A:H,4,FALSE),"")</f>
        <v/>
      </c>
      <c r="I710" s="1" t="str">
        <f>IFERROR(VLOOKUP(B710,Blad1!A:H,5,FALSE),"")</f>
        <v/>
      </c>
      <c r="J710" s="1" t="str">
        <f>IFERROR(VLOOKUP(B710,Blad1!A:H,6,FALSE),"")</f>
        <v/>
      </c>
      <c r="K710" s="1" t="str">
        <f>IFERROR(VLOOKUP(B710,Blad1!A:H,7,FALSE),"")</f>
        <v/>
      </c>
      <c r="L710" s="1" t="str">
        <f>IFERROR(VLOOKUP(B710,Blad1!A:H,8,FALSE),"")</f>
        <v/>
      </c>
    </row>
    <row r="711" spans="1:12" x14ac:dyDescent="0.3">
      <c r="A711" s="1" t="str">
        <f t="shared" si="11"/>
        <v>114106.000.00 Preven's Paris Grenade doos 20x220 ml</v>
      </c>
      <c r="B711" s="1" t="s">
        <v>1497</v>
      </c>
      <c r="C711" s="1" t="s">
        <v>1498</v>
      </c>
      <c r="D711" s="1" t="s">
        <v>1499</v>
      </c>
      <c r="E711" s="1" t="str">
        <f>IFERROR(VLOOKUP(B711,Blad1!A:H,2,FALSE),"")</f>
        <v/>
      </c>
      <c r="F711" s="1" t="e" cm="1">
        <f t="array" aca="1" ref="F711" ca="1">VBAProject.Module1.TekstTussenHaakjes(E711)</f>
        <v>#NAME?</v>
      </c>
      <c r="G711" s="1" t="str">
        <f>IFERROR(VLOOKUP(B711,Blad1!A:H,3,FALSE),"")</f>
        <v/>
      </c>
      <c r="H711" s="1" t="str">
        <f>IFERROR(VLOOKUP(B711,Blad1!A:H,4,FALSE),"")</f>
        <v/>
      </c>
      <c r="I711" s="1" t="str">
        <f>IFERROR(VLOOKUP(B711,Blad1!A:H,5,FALSE),"")</f>
        <v/>
      </c>
      <c r="J711" s="1" t="str">
        <f>IFERROR(VLOOKUP(B711,Blad1!A:H,6,FALSE),"")</f>
        <v/>
      </c>
      <c r="K711" s="1" t="str">
        <f>IFERROR(VLOOKUP(B711,Blad1!A:H,7,FALSE),"")</f>
        <v/>
      </c>
      <c r="L711" s="1" t="str">
        <f>IFERROR(VLOOKUP(B711,Blad1!A:H,8,FALSE),"")</f>
        <v/>
      </c>
    </row>
    <row r="712" spans="1:12" x14ac:dyDescent="0.3">
      <c r="A712" s="1" t="str">
        <f t="shared" si="11"/>
        <v>114107.000.00 Epicare 9 doos 12x200 ml</v>
      </c>
      <c r="B712" s="1" t="s">
        <v>1500</v>
      </c>
      <c r="C712" s="1" t="s">
        <v>1501</v>
      </c>
      <c r="D712" s="1" t="s">
        <v>1502</v>
      </c>
      <c r="E712" s="1" t="str">
        <f>IFERROR(VLOOKUP(B712,Blad1!A:H,2,FALSE),"")</f>
        <v/>
      </c>
      <c r="F712" s="1" t="e" cm="1">
        <f t="array" aca="1" ref="F712" ca="1">VBAProject.Module1.TekstTussenHaakjes(E712)</f>
        <v>#NAME?</v>
      </c>
      <c r="G712" s="1" t="str">
        <f>IFERROR(VLOOKUP(B712,Blad1!A:H,3,FALSE),"")</f>
        <v/>
      </c>
      <c r="H712" s="1" t="str">
        <f>IFERROR(VLOOKUP(B712,Blad1!A:H,4,FALSE),"")</f>
        <v/>
      </c>
      <c r="I712" s="1" t="str">
        <f>IFERROR(VLOOKUP(B712,Blad1!A:H,5,FALSE),"")</f>
        <v/>
      </c>
      <c r="J712" s="1" t="str">
        <f>IFERROR(VLOOKUP(B712,Blad1!A:H,6,FALSE),"")</f>
        <v/>
      </c>
      <c r="K712" s="1" t="str">
        <f>IFERROR(VLOOKUP(B712,Blad1!A:H,7,FALSE),"")</f>
        <v/>
      </c>
      <c r="L712" s="1" t="str">
        <f>IFERROR(VLOOKUP(B712,Blad1!A:H,8,FALSE),"")</f>
        <v/>
      </c>
    </row>
    <row r="713" spans="1:12" x14ac:dyDescent="0.3">
      <c r="A713" s="1" t="str">
        <f t="shared" si="11"/>
        <v>114108.000.00 Manodes GP can 16 kg</v>
      </c>
      <c r="B713" s="1" t="s">
        <v>1503</v>
      </c>
      <c r="C713" s="1" t="s">
        <v>1504</v>
      </c>
      <c r="D713" s="1" t="s">
        <v>392</v>
      </c>
      <c r="E713" s="1" t="str">
        <f>IFERROR(VLOOKUP(B713,Blad1!A:H,2,FALSE),"")</f>
        <v>ETHANOL, OPLOSSING</v>
      </c>
      <c r="F713" s="1" t="e" cm="1">
        <f t="array" aca="1" ref="F713" ca="1">VBAProject.Module1.TekstTussenHaakjes(E713)</f>
        <v>#NAME?</v>
      </c>
      <c r="G713" s="1">
        <f>IFERROR(VLOOKUP(B713,Blad1!A:H,3,FALSE),"")</f>
        <v>1170</v>
      </c>
      <c r="H713" s="1" t="str">
        <f>IFERROR(VLOOKUP(B713,Blad1!A:H,4,FALSE),"")</f>
        <v>II</v>
      </c>
      <c r="I713" s="1" t="str">
        <f>IFERROR(VLOOKUP(B713,Blad1!A:H,5,FALSE),"")</f>
        <v>3</v>
      </c>
      <c r="J713" s="1" t="str">
        <f>IFERROR(VLOOKUP(B713,Blad1!A:H,6,FALSE),"")</f>
        <v/>
      </c>
      <c r="K713" s="1" t="str">
        <f>IFERROR(VLOOKUP(B713,Blad1!A:H,7,FALSE),"")</f>
        <v>N</v>
      </c>
      <c r="L713" s="1" t="str">
        <f>IFERROR(VLOOKUP(B713,Blad1!A:H,8,FALSE),"")</f>
        <v>D/E</v>
      </c>
    </row>
    <row r="714" spans="1:12" x14ac:dyDescent="0.3">
      <c r="A714" s="1" t="str">
        <f t="shared" si="11"/>
        <v>114110.000.00 Skinman Soft Protect FF can 5 l</v>
      </c>
      <c r="B714" s="1" t="s">
        <v>1507</v>
      </c>
      <c r="C714" s="1" t="s">
        <v>1506</v>
      </c>
      <c r="D714" s="1" t="s">
        <v>1483</v>
      </c>
      <c r="E714" s="1" t="str">
        <f>IFERROR(VLOOKUP(B714,Blad1!A:H,2,FALSE),"")</f>
        <v>Ethanol, oplossing</v>
      </c>
      <c r="F714" s="1" t="e" cm="1">
        <f t="array" aca="1" ref="F714" ca="1">VBAProject.Module1.TekstTussenHaakjes(E714)</f>
        <v>#NAME?</v>
      </c>
      <c r="G714" s="1">
        <f>IFERROR(VLOOKUP(B714,Blad1!A:H,3,FALSE),"")</f>
        <v>1170</v>
      </c>
      <c r="H714" s="1" t="str">
        <f>IFERROR(VLOOKUP(B714,Blad1!A:H,4,FALSE),"")</f>
        <v>II</v>
      </c>
      <c r="I714" s="1" t="str">
        <f>IFERROR(VLOOKUP(B714,Blad1!A:H,5,FALSE),"")</f>
        <v>3</v>
      </c>
      <c r="J714" s="1" t="str">
        <f>IFERROR(VLOOKUP(B714,Blad1!A:H,6,FALSE),"")</f>
        <v/>
      </c>
      <c r="K714" s="1" t="str">
        <f>IFERROR(VLOOKUP(B714,Blad1!A:H,7,FALSE),"")</f>
        <v>N</v>
      </c>
      <c r="L714" s="1" t="str">
        <f>IFERROR(VLOOKUP(B714,Blad1!A:H,8,FALSE),"")</f>
        <v>D/E</v>
      </c>
    </row>
    <row r="715" spans="1:12" x14ac:dyDescent="0.3">
      <c r="A715" s="1" t="str">
        <f t="shared" si="11"/>
        <v>114112.000.00 Ne-O-Dor doos 6x750 ml</v>
      </c>
      <c r="B715" s="1" t="s">
        <v>1508</v>
      </c>
      <c r="C715" s="1" t="s">
        <v>1509</v>
      </c>
      <c r="D715" s="1" t="s">
        <v>145</v>
      </c>
      <c r="E715" s="1" t="str">
        <f>IFERROR(VLOOKUP(B715,Blad1!A:H,2,FALSE),"")</f>
        <v>Brandbare vloeistof, N.E.G. (limonenen)</v>
      </c>
      <c r="F715" s="1" t="e" cm="1">
        <f t="array" aca="1" ref="F715" ca="1">VBAProject.Module1.TekstTussenHaakjes(E715)</f>
        <v>#NAME?</v>
      </c>
      <c r="G715" s="1">
        <f>IFERROR(VLOOKUP(B715,Blad1!A:H,3,FALSE),"")</f>
        <v>1993</v>
      </c>
      <c r="H715" s="1" t="str">
        <f>IFERROR(VLOOKUP(B715,Blad1!A:H,4,FALSE),"")</f>
        <v>III</v>
      </c>
      <c r="I715" s="1" t="str">
        <f>IFERROR(VLOOKUP(B715,Blad1!A:H,5,FALSE),"")</f>
        <v>3</v>
      </c>
      <c r="J715" s="1" t="str">
        <f>IFERROR(VLOOKUP(B715,Blad1!A:H,6,FALSE),"")</f>
        <v/>
      </c>
      <c r="K715" s="1" t="str">
        <f>IFERROR(VLOOKUP(B715,Blad1!A:H,7,FALSE),"")</f>
        <v>J</v>
      </c>
      <c r="L715" s="1" t="str">
        <f>IFERROR(VLOOKUP(B715,Blad1!A:H,8,FALSE),"")</f>
        <v>D/E</v>
      </c>
    </row>
    <row r="716" spans="1:12" x14ac:dyDescent="0.3">
      <c r="A716" s="1" t="str">
        <f t="shared" si="11"/>
        <v>114113.000.00 Ne-O-Dor doos 2x5 l</v>
      </c>
      <c r="B716" s="1" t="s">
        <v>1510</v>
      </c>
      <c r="C716" s="1" t="s">
        <v>1509</v>
      </c>
      <c r="D716" s="1" t="s">
        <v>147</v>
      </c>
      <c r="E716" s="1" t="str">
        <f>IFERROR(VLOOKUP(B716,Blad1!A:H,2,FALSE),"")</f>
        <v>Brandbare vloeistof, N.E.G. (limonenen)</v>
      </c>
      <c r="F716" s="1" t="e" cm="1">
        <f t="array" aca="1" ref="F716" ca="1">VBAProject.Module1.TekstTussenHaakjes(E716)</f>
        <v>#NAME?</v>
      </c>
      <c r="G716" s="1">
        <f>IFERROR(VLOOKUP(B716,Blad1!A:H,3,FALSE),"")</f>
        <v>1993</v>
      </c>
      <c r="H716" s="1" t="str">
        <f>IFERROR(VLOOKUP(B716,Blad1!A:H,4,FALSE),"")</f>
        <v>III</v>
      </c>
      <c r="I716" s="1" t="str">
        <f>IFERROR(VLOOKUP(B716,Blad1!A:H,5,FALSE),"")</f>
        <v>3</v>
      </c>
      <c r="J716" s="1" t="str">
        <f>IFERROR(VLOOKUP(B716,Blad1!A:H,6,FALSE),"")</f>
        <v/>
      </c>
      <c r="K716" s="1" t="str">
        <f>IFERROR(VLOOKUP(B716,Blad1!A:H,7,FALSE),"")</f>
        <v>N</v>
      </c>
      <c r="L716" s="1" t="str">
        <f>IFERROR(VLOOKUP(B716,Blad1!A:H,8,FALSE),"")</f>
        <v>D/E</v>
      </c>
    </row>
    <row r="717" spans="1:12" x14ac:dyDescent="0.3">
      <c r="A717" s="1" t="str">
        <f t="shared" si="11"/>
        <v>114117.000.00 Xense Orange Fresh doos 6x500 ml</v>
      </c>
      <c r="B717" s="1" t="s">
        <v>1511</v>
      </c>
      <c r="C717" s="1" t="s">
        <v>1512</v>
      </c>
      <c r="D717" s="1" t="s">
        <v>395</v>
      </c>
      <c r="E717" s="1" t="str">
        <f>IFERROR(VLOOKUP(B717,Blad1!A:H,2,FALSE),"")</f>
        <v/>
      </c>
      <c r="F717" s="1" t="e" cm="1">
        <f t="array" aca="1" ref="F717" ca="1">VBAProject.Module1.TekstTussenHaakjes(E717)</f>
        <v>#NAME?</v>
      </c>
      <c r="G717" s="1" t="str">
        <f>IFERROR(VLOOKUP(B717,Blad1!A:H,3,FALSE),"")</f>
        <v/>
      </c>
      <c r="H717" s="1" t="str">
        <f>IFERROR(VLOOKUP(B717,Blad1!A:H,4,FALSE),"")</f>
        <v/>
      </c>
      <c r="I717" s="1" t="str">
        <f>IFERROR(VLOOKUP(B717,Blad1!A:H,5,FALSE),"")</f>
        <v/>
      </c>
      <c r="J717" s="1" t="str">
        <f>IFERROR(VLOOKUP(B717,Blad1!A:H,6,FALSE),"")</f>
        <v/>
      </c>
      <c r="K717" s="1" t="str">
        <f>IFERROR(VLOOKUP(B717,Blad1!A:H,7,FALSE),"")</f>
        <v/>
      </c>
      <c r="L717" s="1" t="str">
        <f>IFERROR(VLOOKUP(B717,Blad1!A:H,8,FALSE),"")</f>
        <v/>
      </c>
    </row>
    <row r="718" spans="1:12" x14ac:dyDescent="0.3">
      <c r="A718" s="1" t="str">
        <f t="shared" si="11"/>
        <v>114118.000.00 Airspexx can 20 kg</v>
      </c>
      <c r="B718" s="1" t="s">
        <v>1513</v>
      </c>
      <c r="C718" s="1" t="s">
        <v>1514</v>
      </c>
      <c r="D718" s="1" t="s">
        <v>110</v>
      </c>
      <c r="E718" s="1" t="str">
        <f>IFERROR(VLOOKUP(B718,Blad1!A:H,2,FALSE),"")</f>
        <v/>
      </c>
      <c r="F718" s="1" t="e" cm="1">
        <f t="array" aca="1" ref="F718" ca="1">VBAProject.Module1.TekstTussenHaakjes(E718)</f>
        <v>#NAME?</v>
      </c>
      <c r="G718" s="1" t="str">
        <f>IFERROR(VLOOKUP(B718,Blad1!A:H,3,FALSE),"")</f>
        <v/>
      </c>
      <c r="H718" s="1" t="str">
        <f>IFERROR(VLOOKUP(B718,Blad1!A:H,4,FALSE),"")</f>
        <v/>
      </c>
      <c r="I718" s="1" t="str">
        <f>IFERROR(VLOOKUP(B718,Blad1!A:H,5,FALSE),"")</f>
        <v/>
      </c>
      <c r="J718" s="1" t="str">
        <f>IFERROR(VLOOKUP(B718,Blad1!A:H,6,FALSE),"")</f>
        <v/>
      </c>
      <c r="K718" s="1" t="str">
        <f>IFERROR(VLOOKUP(B718,Blad1!A:H,7,FALSE),"")</f>
        <v/>
      </c>
      <c r="L718" s="1" t="str">
        <f>IFERROR(VLOOKUP(B718,Blad1!A:H,8,FALSE),"")</f>
        <v/>
      </c>
    </row>
    <row r="719" spans="1:12" x14ac:dyDescent="0.3">
      <c r="A719" s="1" t="str">
        <f t="shared" si="11"/>
        <v>114119.000.00 Xense Anti-Tobacco doos 12x750 ml</v>
      </c>
      <c r="B719" s="1" t="s">
        <v>1515</v>
      </c>
      <c r="C719" s="1" t="s">
        <v>1516</v>
      </c>
      <c r="D719" s="1" t="s">
        <v>1220</v>
      </c>
      <c r="E719" s="1" t="str">
        <f>IFERROR(VLOOKUP(B719,Blad1!A:H,2,FALSE),"")</f>
        <v>Ethanol, oplossing</v>
      </c>
      <c r="F719" s="1" t="e" cm="1">
        <f t="array" aca="1" ref="F719" ca="1">VBAProject.Module1.TekstTussenHaakjes(E719)</f>
        <v>#NAME?</v>
      </c>
      <c r="G719" s="1">
        <f>IFERROR(VLOOKUP(B719,Blad1!A:H,3,FALSE),"")</f>
        <v>1170</v>
      </c>
      <c r="H719" s="1" t="str">
        <f>IFERROR(VLOOKUP(B719,Blad1!A:H,4,FALSE),"")</f>
        <v>II</v>
      </c>
      <c r="I719" s="1" t="str">
        <f>IFERROR(VLOOKUP(B719,Blad1!A:H,5,FALSE),"")</f>
        <v>3</v>
      </c>
      <c r="J719" s="1" t="str">
        <f>IFERROR(VLOOKUP(B719,Blad1!A:H,6,FALSE),"")</f>
        <v/>
      </c>
      <c r="K719" s="1" t="str">
        <f>IFERROR(VLOOKUP(B719,Blad1!A:H,7,FALSE),"")</f>
        <v>N</v>
      </c>
      <c r="L719" s="1" t="str">
        <f>IFERROR(VLOOKUP(B719,Blad1!A:H,8,FALSE),"")</f>
        <v>D/E</v>
      </c>
    </row>
    <row r="720" spans="1:12" x14ac:dyDescent="0.3">
      <c r="A720" s="1" t="str">
        <f t="shared" si="11"/>
        <v>114120.000.00 Oasis Pro Air doos 2x2 l</v>
      </c>
      <c r="B720" s="1" t="s">
        <v>1517</v>
      </c>
      <c r="C720" s="1" t="s">
        <v>1518</v>
      </c>
      <c r="D720" s="1" t="s">
        <v>704</v>
      </c>
      <c r="E720" s="1" t="str">
        <f>IFERROR(VLOOKUP(B720,Blad1!A:H,2,FALSE),"")</f>
        <v/>
      </c>
      <c r="F720" s="1" t="e" cm="1">
        <f t="array" aca="1" ref="F720" ca="1">VBAProject.Module1.TekstTussenHaakjes(E720)</f>
        <v>#NAME?</v>
      </c>
      <c r="G720" s="1" t="str">
        <f>IFERROR(VLOOKUP(B720,Blad1!A:H,3,FALSE),"")</f>
        <v/>
      </c>
      <c r="H720" s="1" t="str">
        <f>IFERROR(VLOOKUP(B720,Blad1!A:H,4,FALSE),"")</f>
        <v/>
      </c>
      <c r="I720" s="1" t="str">
        <f>IFERROR(VLOOKUP(B720,Blad1!A:H,5,FALSE),"")</f>
        <v/>
      </c>
      <c r="J720" s="1" t="str">
        <f>IFERROR(VLOOKUP(B720,Blad1!A:H,6,FALSE),"")</f>
        <v/>
      </c>
      <c r="K720" s="1" t="str">
        <f>IFERROR(VLOOKUP(B720,Blad1!A:H,7,FALSE),"")</f>
        <v/>
      </c>
      <c r="L720" s="1" t="str">
        <f>IFERROR(VLOOKUP(B720,Blad1!A:H,8,FALSE),"")</f>
        <v/>
      </c>
    </row>
    <row r="721" spans="1:12" x14ac:dyDescent="0.3">
      <c r="A721" s="1" t="str">
        <f t="shared" si="11"/>
        <v>114121.000.00 Oasis Pro White Cotton doos 2x2 l</v>
      </c>
      <c r="B721" s="1" t="s">
        <v>1519</v>
      </c>
      <c r="C721" s="1" t="s">
        <v>1520</v>
      </c>
      <c r="D721" s="1" t="s">
        <v>704</v>
      </c>
      <c r="E721" s="1" t="str">
        <f>IFERROR(VLOOKUP(B721,Blad1!A:H,2,FALSE),"")</f>
        <v/>
      </c>
      <c r="F721" s="1" t="e" cm="1">
        <f t="array" aca="1" ref="F721" ca="1">VBAProject.Module1.TekstTussenHaakjes(E721)</f>
        <v>#NAME?</v>
      </c>
      <c r="G721" s="1" t="str">
        <f>IFERROR(VLOOKUP(B721,Blad1!A:H,3,FALSE),"")</f>
        <v/>
      </c>
      <c r="H721" s="1" t="str">
        <f>IFERROR(VLOOKUP(B721,Blad1!A:H,4,FALSE),"")</f>
        <v/>
      </c>
      <c r="I721" s="1" t="str">
        <f>IFERROR(VLOOKUP(B721,Blad1!A:H,5,FALSE),"")</f>
        <v/>
      </c>
      <c r="J721" s="1" t="str">
        <f>IFERROR(VLOOKUP(B721,Blad1!A:H,6,FALSE),"")</f>
        <v/>
      </c>
      <c r="K721" s="1" t="str">
        <f>IFERROR(VLOOKUP(B721,Blad1!A:H,7,FALSE),"")</f>
        <v/>
      </c>
      <c r="L721" s="1" t="str">
        <f>IFERROR(VLOOKUP(B721,Blad1!A:H,8,FALSE),"")</f>
        <v/>
      </c>
    </row>
    <row r="722" spans="1:12" x14ac:dyDescent="0.3">
      <c r="A722" s="1" t="str">
        <f t="shared" si="11"/>
        <v>114124.000.00 Componenta VO can 20 kg</v>
      </c>
      <c r="B722" s="1" t="s">
        <v>1521</v>
      </c>
      <c r="C722" s="1" t="s">
        <v>1522</v>
      </c>
      <c r="D722" s="1" t="s">
        <v>110</v>
      </c>
      <c r="E722" s="1" t="str">
        <f>IFERROR(VLOOKUP(B722,Blad1!A:H,2,FALSE),"")</f>
        <v/>
      </c>
      <c r="F722" s="1" t="e" cm="1">
        <f t="array" aca="1" ref="F722" ca="1">VBAProject.Module1.TekstTussenHaakjes(E722)</f>
        <v>#NAME?</v>
      </c>
      <c r="G722" s="1" t="str">
        <f>IFERROR(VLOOKUP(B722,Blad1!A:H,3,FALSE),"")</f>
        <v/>
      </c>
      <c r="H722" s="1" t="str">
        <f>IFERROR(VLOOKUP(B722,Blad1!A:H,4,FALSE),"")</f>
        <v/>
      </c>
      <c r="I722" s="1" t="str">
        <f>IFERROR(VLOOKUP(B722,Blad1!A:H,5,FALSE),"")</f>
        <v/>
      </c>
      <c r="J722" s="1" t="str">
        <f>IFERROR(VLOOKUP(B722,Blad1!A:H,6,FALSE),"")</f>
        <v/>
      </c>
      <c r="K722" s="1" t="str">
        <f>IFERROR(VLOOKUP(B722,Blad1!A:H,7,FALSE),"")</f>
        <v/>
      </c>
      <c r="L722" s="1" t="str">
        <f>IFERROR(VLOOKUP(B722,Blad1!A:H,8,FALSE),"")</f>
        <v/>
      </c>
    </row>
    <row r="723" spans="1:12" x14ac:dyDescent="0.3">
      <c r="A723" s="1" t="str">
        <f t="shared" si="11"/>
        <v>114125.000.00 Componenta VO vat 190 kg</v>
      </c>
      <c r="B723" s="1" t="s">
        <v>1523</v>
      </c>
      <c r="C723" s="1" t="s">
        <v>1522</v>
      </c>
      <c r="D723" s="1" t="s">
        <v>398</v>
      </c>
      <c r="E723" s="1" t="str">
        <f>IFERROR(VLOOKUP(B723,Blad1!A:H,2,FALSE),"")</f>
        <v/>
      </c>
      <c r="F723" s="1" t="e" cm="1">
        <f t="array" aca="1" ref="F723" ca="1">VBAProject.Module1.TekstTussenHaakjes(E723)</f>
        <v>#NAME?</v>
      </c>
      <c r="G723" s="1" t="str">
        <f>IFERROR(VLOOKUP(B723,Blad1!A:H,3,FALSE),"")</f>
        <v/>
      </c>
      <c r="H723" s="1" t="str">
        <f>IFERROR(VLOOKUP(B723,Blad1!A:H,4,FALSE),"")</f>
        <v/>
      </c>
      <c r="I723" s="1" t="str">
        <f>IFERROR(VLOOKUP(B723,Blad1!A:H,5,FALSE),"")</f>
        <v/>
      </c>
      <c r="J723" s="1" t="str">
        <f>IFERROR(VLOOKUP(B723,Blad1!A:H,6,FALSE),"")</f>
        <v/>
      </c>
      <c r="K723" s="1" t="str">
        <f>IFERROR(VLOOKUP(B723,Blad1!A:H,7,FALSE),"")</f>
        <v/>
      </c>
      <c r="L723" s="1" t="str">
        <f>IFERROR(VLOOKUP(B723,Blad1!A:H,8,FALSE),"")</f>
        <v/>
      </c>
    </row>
    <row r="724" spans="1:12" x14ac:dyDescent="0.3">
      <c r="A724" s="1" t="str">
        <f t="shared" si="11"/>
        <v>114126.000.00 Componenta VO container 900 kg</v>
      </c>
      <c r="B724" s="1" t="s">
        <v>1524</v>
      </c>
      <c r="C724" s="1" t="s">
        <v>1522</v>
      </c>
      <c r="D724" s="1" t="s">
        <v>399</v>
      </c>
      <c r="E724" s="1" t="str">
        <f>IFERROR(VLOOKUP(B724,Blad1!A:H,2,FALSE),"")</f>
        <v/>
      </c>
      <c r="F724" s="1" t="e" cm="1">
        <f t="array" aca="1" ref="F724" ca="1">VBAProject.Module1.TekstTussenHaakjes(E724)</f>
        <v>#NAME?</v>
      </c>
      <c r="G724" s="1" t="str">
        <f>IFERROR(VLOOKUP(B724,Blad1!A:H,3,FALSE),"")</f>
        <v/>
      </c>
      <c r="H724" s="1" t="str">
        <f>IFERROR(VLOOKUP(B724,Blad1!A:H,4,FALSE),"")</f>
        <v/>
      </c>
      <c r="I724" s="1" t="str">
        <f>IFERROR(VLOOKUP(B724,Blad1!A:H,5,FALSE),"")</f>
        <v/>
      </c>
      <c r="J724" s="1" t="str">
        <f>IFERROR(VLOOKUP(B724,Blad1!A:H,6,FALSE),"")</f>
        <v/>
      </c>
      <c r="K724" s="1" t="str">
        <f>IFERROR(VLOOKUP(B724,Blad1!A:H,7,FALSE),"")</f>
        <v/>
      </c>
      <c r="L724" s="1" t="str">
        <f>IFERROR(VLOOKUP(B724,Blad1!A:H,8,FALSE),"")</f>
        <v/>
      </c>
    </row>
    <row r="725" spans="1:12" x14ac:dyDescent="0.3">
      <c r="A725" s="1" t="str">
        <f t="shared" si="11"/>
        <v>114127.000.00 Componenta FG can 25 kg</v>
      </c>
      <c r="B725" s="1" t="s">
        <v>1525</v>
      </c>
      <c r="C725" s="1" t="s">
        <v>1526</v>
      </c>
      <c r="D725" s="1" t="s">
        <v>51</v>
      </c>
      <c r="E725" s="1" t="str">
        <f>IFERROR(VLOOKUP(B725,Blad1!A:H,2,FALSE),"")</f>
        <v/>
      </c>
      <c r="F725" s="1" t="e" cm="1">
        <f t="array" aca="1" ref="F725" ca="1">VBAProject.Module1.TekstTussenHaakjes(E725)</f>
        <v>#NAME?</v>
      </c>
      <c r="G725" s="1" t="str">
        <f>IFERROR(VLOOKUP(B725,Blad1!A:H,3,FALSE),"")</f>
        <v/>
      </c>
      <c r="H725" s="1" t="str">
        <f>IFERROR(VLOOKUP(B725,Blad1!A:H,4,FALSE),"")</f>
        <v/>
      </c>
      <c r="I725" s="1" t="str">
        <f>IFERROR(VLOOKUP(B725,Blad1!A:H,5,FALSE),"")</f>
        <v/>
      </c>
      <c r="J725" s="1" t="str">
        <f>IFERROR(VLOOKUP(B725,Blad1!A:H,6,FALSE),"")</f>
        <v/>
      </c>
      <c r="K725" s="1" t="str">
        <f>IFERROR(VLOOKUP(B725,Blad1!A:H,7,FALSE),"")</f>
        <v/>
      </c>
      <c r="L725" s="1" t="str">
        <f>IFERROR(VLOOKUP(B725,Blad1!A:H,8,FALSE),"")</f>
        <v/>
      </c>
    </row>
    <row r="726" spans="1:12" x14ac:dyDescent="0.3">
      <c r="A726" s="1" t="str">
        <f t="shared" si="11"/>
        <v>114128.000.00 Componenta FG vat 200 kg</v>
      </c>
      <c r="B726" s="1" t="s">
        <v>1527</v>
      </c>
      <c r="C726" s="1" t="s">
        <v>1526</v>
      </c>
      <c r="D726" s="1" t="s">
        <v>131</v>
      </c>
      <c r="E726" s="1" t="str">
        <f>IFERROR(VLOOKUP(B726,Blad1!A:H,2,FALSE),"")</f>
        <v/>
      </c>
      <c r="F726" s="1" t="e" cm="1">
        <f t="array" aca="1" ref="F726" ca="1">VBAProject.Module1.TekstTussenHaakjes(E726)</f>
        <v>#NAME?</v>
      </c>
      <c r="G726" s="1" t="str">
        <f>IFERROR(VLOOKUP(B726,Blad1!A:H,3,FALSE),"")</f>
        <v/>
      </c>
      <c r="H726" s="1" t="str">
        <f>IFERROR(VLOOKUP(B726,Blad1!A:H,4,FALSE),"")</f>
        <v/>
      </c>
      <c r="I726" s="1" t="str">
        <f>IFERROR(VLOOKUP(B726,Blad1!A:H,5,FALSE),"")</f>
        <v/>
      </c>
      <c r="J726" s="1" t="str">
        <f>IFERROR(VLOOKUP(B726,Blad1!A:H,6,FALSE),"")</f>
        <v/>
      </c>
      <c r="K726" s="1" t="str">
        <f>IFERROR(VLOOKUP(B726,Blad1!A:H,7,FALSE),"")</f>
        <v/>
      </c>
      <c r="L726" s="1" t="str">
        <f>IFERROR(VLOOKUP(B726,Blad1!A:H,8,FALSE),"")</f>
        <v/>
      </c>
    </row>
    <row r="727" spans="1:12" x14ac:dyDescent="0.3">
      <c r="A727" s="1" t="str">
        <f t="shared" si="11"/>
        <v>114129.000.00 Foam Stop can 5 l</v>
      </c>
      <c r="B727" s="1" t="s">
        <v>1528</v>
      </c>
      <c r="C727" s="1" t="s">
        <v>1529</v>
      </c>
      <c r="D727" s="1" t="s">
        <v>1483</v>
      </c>
      <c r="E727" s="1" t="str">
        <f>IFERROR(VLOOKUP(B727,Blad1!A:H,2,FALSE),"")</f>
        <v/>
      </c>
      <c r="F727" s="1" t="e" cm="1">
        <f t="array" aca="1" ref="F727" ca="1">VBAProject.Module1.TekstTussenHaakjes(E727)</f>
        <v>#NAME?</v>
      </c>
      <c r="G727" s="1" t="str">
        <f>IFERROR(VLOOKUP(B727,Blad1!A:H,3,FALSE),"")</f>
        <v/>
      </c>
      <c r="H727" s="1" t="str">
        <f>IFERROR(VLOOKUP(B727,Blad1!A:H,4,FALSE),"")</f>
        <v/>
      </c>
      <c r="I727" s="1" t="str">
        <f>IFERROR(VLOOKUP(B727,Blad1!A:H,5,FALSE),"")</f>
        <v/>
      </c>
      <c r="J727" s="1" t="str">
        <f>IFERROR(VLOOKUP(B727,Blad1!A:H,6,FALSE),"")</f>
        <v/>
      </c>
      <c r="K727" s="1" t="str">
        <f>IFERROR(VLOOKUP(B727,Blad1!A:H,7,FALSE),"")</f>
        <v/>
      </c>
      <c r="L727" s="1" t="str">
        <f>IFERROR(VLOOKUP(B727,Blad1!A:H,8,FALSE),"")</f>
        <v/>
      </c>
    </row>
    <row r="728" spans="1:12" x14ac:dyDescent="0.3">
      <c r="A728" s="1" t="str">
        <f t="shared" si="11"/>
        <v>114130.000.00 Componenta SB can 20 kg</v>
      </c>
      <c r="B728" s="1" t="s">
        <v>1530</v>
      </c>
      <c r="C728" s="1" t="s">
        <v>1531</v>
      </c>
      <c r="D728" s="1" t="s">
        <v>110</v>
      </c>
      <c r="E728" s="1" t="str">
        <f>IFERROR(VLOOKUP(B728,Blad1!A:H,2,FALSE),"")</f>
        <v/>
      </c>
      <c r="F728" s="1" t="e" cm="1">
        <f t="array" aca="1" ref="F728" ca="1">VBAProject.Module1.TekstTussenHaakjes(E728)</f>
        <v>#NAME?</v>
      </c>
      <c r="G728" s="1" t="str">
        <f>IFERROR(VLOOKUP(B728,Blad1!A:H,3,FALSE),"")</f>
        <v/>
      </c>
      <c r="H728" s="1" t="str">
        <f>IFERROR(VLOOKUP(B728,Blad1!A:H,4,FALSE),"")</f>
        <v/>
      </c>
      <c r="I728" s="1" t="str">
        <f>IFERROR(VLOOKUP(B728,Blad1!A:H,5,FALSE),"")</f>
        <v/>
      </c>
      <c r="J728" s="1" t="str">
        <f>IFERROR(VLOOKUP(B728,Blad1!A:H,6,FALSE),"")</f>
        <v/>
      </c>
      <c r="K728" s="1" t="str">
        <f>IFERROR(VLOOKUP(B728,Blad1!A:H,7,FALSE),"")</f>
        <v/>
      </c>
      <c r="L728" s="1" t="str">
        <f>IFERROR(VLOOKUP(B728,Blad1!A:H,8,FALSE),"")</f>
        <v/>
      </c>
    </row>
    <row r="729" spans="1:12" x14ac:dyDescent="0.3">
      <c r="A729" s="1" t="str">
        <f t="shared" si="11"/>
        <v>114131.000.00 Componenta PV can 25 kg</v>
      </c>
      <c r="B729" s="1" t="s">
        <v>1532</v>
      </c>
      <c r="C729" s="1" t="s">
        <v>1533</v>
      </c>
      <c r="D729" s="1" t="s">
        <v>51</v>
      </c>
      <c r="E729" s="1" t="str">
        <f>IFERROR(VLOOKUP(B729,Blad1!A:H,2,FALSE),"")</f>
        <v/>
      </c>
      <c r="F729" s="1" t="e" cm="1">
        <f t="array" aca="1" ref="F729" ca="1">VBAProject.Module1.TekstTussenHaakjes(E729)</f>
        <v>#NAME?</v>
      </c>
      <c r="G729" s="1" t="str">
        <f>IFERROR(VLOOKUP(B729,Blad1!A:H,3,FALSE),"")</f>
        <v/>
      </c>
      <c r="H729" s="1" t="str">
        <f>IFERROR(VLOOKUP(B729,Blad1!A:H,4,FALSE),"")</f>
        <v/>
      </c>
      <c r="I729" s="1" t="str">
        <f>IFERROR(VLOOKUP(B729,Blad1!A:H,5,FALSE),"")</f>
        <v/>
      </c>
      <c r="J729" s="1" t="str">
        <f>IFERROR(VLOOKUP(B729,Blad1!A:H,6,FALSE),"")</f>
        <v/>
      </c>
      <c r="K729" s="1" t="str">
        <f>IFERROR(VLOOKUP(B729,Blad1!A:H,7,FALSE),"")</f>
        <v/>
      </c>
      <c r="L729" s="1" t="str">
        <f>IFERROR(VLOOKUP(B729,Blad1!A:H,8,FALSE),"")</f>
        <v/>
      </c>
    </row>
    <row r="730" spans="1:12" x14ac:dyDescent="0.3">
      <c r="A730" s="1" t="str">
        <f t="shared" si="11"/>
        <v>114132.000.00 Componenta PV vat 200 kg</v>
      </c>
      <c r="B730" s="1" t="s">
        <v>1534</v>
      </c>
      <c r="C730" s="1" t="s">
        <v>1533</v>
      </c>
      <c r="D730" s="1" t="s">
        <v>131</v>
      </c>
      <c r="E730" s="1" t="str">
        <f>IFERROR(VLOOKUP(B730,Blad1!A:H,2,FALSE),"")</f>
        <v/>
      </c>
      <c r="F730" s="1" t="e" cm="1">
        <f t="array" aca="1" ref="F730" ca="1">VBAProject.Module1.TekstTussenHaakjes(E730)</f>
        <v>#NAME?</v>
      </c>
      <c r="G730" s="1" t="str">
        <f>IFERROR(VLOOKUP(B730,Blad1!A:H,3,FALSE),"")</f>
        <v/>
      </c>
      <c r="H730" s="1" t="str">
        <f>IFERROR(VLOOKUP(B730,Blad1!A:H,4,FALSE),"")</f>
        <v/>
      </c>
      <c r="I730" s="1" t="str">
        <f>IFERROR(VLOOKUP(B730,Blad1!A:H,5,FALSE),"")</f>
        <v/>
      </c>
      <c r="J730" s="1" t="str">
        <f>IFERROR(VLOOKUP(B730,Blad1!A:H,6,FALSE),"")</f>
        <v/>
      </c>
      <c r="K730" s="1" t="str">
        <f>IFERROR(VLOOKUP(B730,Blad1!A:H,7,FALSE),"")</f>
        <v/>
      </c>
      <c r="L730" s="1" t="str">
        <f>IFERROR(VLOOKUP(B730,Blad1!A:H,8,FALSE),"")</f>
        <v/>
      </c>
    </row>
    <row r="731" spans="1:12" x14ac:dyDescent="0.3">
      <c r="A731" s="1" t="str">
        <f t="shared" si="11"/>
        <v>114133.000.00 Prevafoam AG can 18 kg</v>
      </c>
      <c r="B731" s="1" t="s">
        <v>1535</v>
      </c>
      <c r="C731" s="1" t="s">
        <v>1536</v>
      </c>
      <c r="D731" s="1" t="s">
        <v>401</v>
      </c>
      <c r="E731" s="1" t="str">
        <f>IFERROR(VLOOKUP(B731,Blad1!A:H,2,FALSE),"")</f>
        <v>MILIEUGEVAARLIJKE VLOEISTOF, N.E.G. (Alcohol ethoxylate)</v>
      </c>
      <c r="F731" s="1" t="e" cm="1">
        <f t="array" aca="1" ref="F731" ca="1">VBAProject.Module1.TekstTussenHaakjes(E731)</f>
        <v>#NAME?</v>
      </c>
      <c r="G731" s="1">
        <f>IFERROR(VLOOKUP(B731,Blad1!A:H,3,FALSE),"")</f>
        <v>3082</v>
      </c>
      <c r="H731" s="1" t="str">
        <f>IFERROR(VLOOKUP(B731,Blad1!A:H,4,FALSE),"")</f>
        <v>III</v>
      </c>
      <c r="I731" s="1" t="str">
        <f>IFERROR(VLOOKUP(B731,Blad1!A:H,5,FALSE),"")</f>
        <v>9</v>
      </c>
      <c r="J731" s="1" t="str">
        <f>IFERROR(VLOOKUP(B731,Blad1!A:H,6,FALSE),"")</f>
        <v/>
      </c>
      <c r="K731" s="1" t="str">
        <f>IFERROR(VLOOKUP(B731,Blad1!A:H,7,FALSE),"")</f>
        <v>N</v>
      </c>
      <c r="L731" s="1" t="str">
        <f>IFERROR(VLOOKUP(B731,Blad1!A:H,8,FALSE),"")</f>
        <v>E</v>
      </c>
    </row>
    <row r="732" spans="1:12" x14ac:dyDescent="0.3">
      <c r="A732" s="1" t="str">
        <f t="shared" si="11"/>
        <v>114134.000.00 Prevafoam AG vat 190 kg</v>
      </c>
      <c r="B732" s="1" t="s">
        <v>1537</v>
      </c>
      <c r="C732" s="1" t="s">
        <v>1536</v>
      </c>
      <c r="D732" s="1" t="s">
        <v>398</v>
      </c>
      <c r="E732" s="1" t="str">
        <f>IFERROR(VLOOKUP(B732,Blad1!A:H,2,FALSE),"")</f>
        <v>MILIEUGEVAARLIJKE VLOEISTOF, N.E.G. (Alcohol ethoxylate)</v>
      </c>
      <c r="F732" s="1" t="e" cm="1">
        <f t="array" aca="1" ref="F732" ca="1">VBAProject.Module1.TekstTussenHaakjes(E732)</f>
        <v>#NAME?</v>
      </c>
      <c r="G732" s="1">
        <f>IFERROR(VLOOKUP(B732,Blad1!A:H,3,FALSE),"")</f>
        <v>3082</v>
      </c>
      <c r="H732" s="1" t="str">
        <f>IFERROR(VLOOKUP(B732,Blad1!A:H,4,FALSE),"")</f>
        <v>III</v>
      </c>
      <c r="I732" s="1" t="str">
        <f>IFERROR(VLOOKUP(B732,Blad1!A:H,5,FALSE),"")</f>
        <v>9</v>
      </c>
      <c r="J732" s="1" t="str">
        <f>IFERROR(VLOOKUP(B732,Blad1!A:H,6,FALSE),"")</f>
        <v/>
      </c>
      <c r="K732" s="1" t="str">
        <f>IFERROR(VLOOKUP(B732,Blad1!A:H,7,FALSE),"")</f>
        <v>N</v>
      </c>
      <c r="L732" s="1" t="str">
        <f>IFERROR(VLOOKUP(B732,Blad1!A:H,8,FALSE),"")</f>
        <v>E</v>
      </c>
    </row>
    <row r="733" spans="1:12" x14ac:dyDescent="0.3">
      <c r="A733" s="1" t="str">
        <f t="shared" si="11"/>
        <v>114136.000.00 Prevafoam Flex can 18 kg</v>
      </c>
      <c r="B733" s="1" t="s">
        <v>1538</v>
      </c>
      <c r="C733" s="1" t="s">
        <v>1539</v>
      </c>
      <c r="D733" s="1" t="s">
        <v>401</v>
      </c>
      <c r="E733" s="1" t="str">
        <f>IFERROR(VLOOKUP(B733,Blad1!A:H,2,FALSE),"")</f>
        <v>MILIEUGEVAARLIJKE VLOEISTOF, N.E.G. (alcohols, c12-15-branched and linear, ethoxylated propoxylated)</v>
      </c>
      <c r="F733" s="1" t="e" cm="1">
        <f t="array" aca="1" ref="F733" ca="1">VBAProject.Module1.TekstTussenHaakjes(E733)</f>
        <v>#NAME?</v>
      </c>
      <c r="G733" s="1">
        <f>IFERROR(VLOOKUP(B733,Blad1!A:H,3,FALSE),"")</f>
        <v>3082</v>
      </c>
      <c r="H733" s="1" t="str">
        <f>IFERROR(VLOOKUP(B733,Blad1!A:H,4,FALSE),"")</f>
        <v>III</v>
      </c>
      <c r="I733" s="1" t="str">
        <f>IFERROR(VLOOKUP(B733,Blad1!A:H,5,FALSE),"")</f>
        <v>9</v>
      </c>
      <c r="J733" s="1" t="str">
        <f>IFERROR(VLOOKUP(B733,Blad1!A:H,6,FALSE),"")</f>
        <v/>
      </c>
      <c r="K733" s="1" t="str">
        <f>IFERROR(VLOOKUP(B733,Blad1!A:H,7,FALSE),"")</f>
        <v>N</v>
      </c>
      <c r="L733" s="1" t="str">
        <f>IFERROR(VLOOKUP(B733,Blad1!A:H,8,FALSE),"")</f>
        <v>E</v>
      </c>
    </row>
    <row r="734" spans="1:12" x14ac:dyDescent="0.3">
      <c r="A734" s="1" t="str">
        <f t="shared" si="11"/>
        <v>114137.000.00 Prevafoam Flex vat 195 kg</v>
      </c>
      <c r="B734" s="1" t="s">
        <v>1540</v>
      </c>
      <c r="C734" s="1" t="s">
        <v>1539</v>
      </c>
      <c r="D734" s="1" t="s">
        <v>406</v>
      </c>
      <c r="E734" s="1" t="str">
        <f>IFERROR(VLOOKUP(B734,Blad1!A:H,2,FALSE),"")</f>
        <v>MILIEUGEVAARLIJKE VLOEISTOF, N.E.G. (alcohols, c12-15-branched and linear, ethoxylated propoxylated)</v>
      </c>
      <c r="F734" s="1" t="e" cm="1">
        <f t="array" aca="1" ref="F734" ca="1">VBAProject.Module1.TekstTussenHaakjes(E734)</f>
        <v>#NAME?</v>
      </c>
      <c r="G734" s="1">
        <f>IFERROR(VLOOKUP(B734,Blad1!A:H,3,FALSE),"")</f>
        <v>3082</v>
      </c>
      <c r="H734" s="1" t="str">
        <f>IFERROR(VLOOKUP(B734,Blad1!A:H,4,FALSE),"")</f>
        <v>III</v>
      </c>
      <c r="I734" s="1" t="str">
        <f>IFERROR(VLOOKUP(B734,Blad1!A:H,5,FALSE),"")</f>
        <v>9</v>
      </c>
      <c r="J734" s="1" t="str">
        <f>IFERROR(VLOOKUP(B734,Blad1!A:H,6,FALSE),"")</f>
        <v/>
      </c>
      <c r="K734" s="1" t="str">
        <f>IFERROR(VLOOKUP(B734,Blad1!A:H,7,FALSE),"")</f>
        <v>N</v>
      </c>
      <c r="L734" s="1" t="str">
        <f>IFERROR(VLOOKUP(B734,Blad1!A:H,8,FALSE),"")</f>
        <v>E</v>
      </c>
    </row>
    <row r="735" spans="1:12" x14ac:dyDescent="0.3">
      <c r="A735" s="1" t="str">
        <f t="shared" si="11"/>
        <v>114138.000.00 P3-Prevafoam HDN can 20 kg</v>
      </c>
      <c r="B735" s="1" t="s">
        <v>1541</v>
      </c>
      <c r="C735" s="1" t="s">
        <v>1542</v>
      </c>
      <c r="D735" s="1" t="s">
        <v>110</v>
      </c>
      <c r="E735" s="1" t="str">
        <f>IFERROR(VLOOKUP(B735,Blad1!A:H,2,FALSE),"")</f>
        <v/>
      </c>
      <c r="F735" s="1" t="e" cm="1">
        <f t="array" aca="1" ref="F735" ca="1">VBAProject.Module1.TekstTussenHaakjes(E735)</f>
        <v>#NAME?</v>
      </c>
      <c r="G735" s="1" t="str">
        <f>IFERROR(VLOOKUP(B735,Blad1!A:H,3,FALSE),"")</f>
        <v/>
      </c>
      <c r="H735" s="1" t="str">
        <f>IFERROR(VLOOKUP(B735,Blad1!A:H,4,FALSE),"")</f>
        <v/>
      </c>
      <c r="I735" s="1" t="str">
        <f>IFERROR(VLOOKUP(B735,Blad1!A:H,5,FALSE),"")</f>
        <v/>
      </c>
      <c r="J735" s="1" t="str">
        <f>IFERROR(VLOOKUP(B735,Blad1!A:H,6,FALSE),"")</f>
        <v/>
      </c>
      <c r="K735" s="1" t="str">
        <f>IFERROR(VLOOKUP(B735,Blad1!A:H,7,FALSE),"")</f>
        <v/>
      </c>
      <c r="L735" s="1" t="str">
        <f>IFERROR(VLOOKUP(B735,Blad1!A:H,8,FALSE),"")</f>
        <v/>
      </c>
    </row>
    <row r="736" spans="1:12" x14ac:dyDescent="0.3">
      <c r="A736" s="1" t="str">
        <f t="shared" si="11"/>
        <v>114139.000.00 P3-Prevafoam HDN vat 210 kg</v>
      </c>
      <c r="B736" s="1" t="s">
        <v>1543</v>
      </c>
      <c r="C736" s="1" t="s">
        <v>1542</v>
      </c>
      <c r="D736" s="1" t="s">
        <v>34</v>
      </c>
      <c r="E736" s="1" t="str">
        <f>IFERROR(VLOOKUP(B736,Blad1!A:H,2,FALSE),"")</f>
        <v/>
      </c>
      <c r="F736" s="1" t="e" cm="1">
        <f t="array" aca="1" ref="F736" ca="1">VBAProject.Module1.TekstTussenHaakjes(E736)</f>
        <v>#NAME?</v>
      </c>
      <c r="G736" s="1" t="str">
        <f>IFERROR(VLOOKUP(B736,Blad1!A:H,3,FALSE),"")</f>
        <v/>
      </c>
      <c r="H736" s="1" t="str">
        <f>IFERROR(VLOOKUP(B736,Blad1!A:H,4,FALSE),"")</f>
        <v/>
      </c>
      <c r="I736" s="1" t="str">
        <f>IFERROR(VLOOKUP(B736,Blad1!A:H,5,FALSE),"")</f>
        <v/>
      </c>
      <c r="J736" s="1" t="str">
        <f>IFERROR(VLOOKUP(B736,Blad1!A:H,6,FALSE),"")</f>
        <v/>
      </c>
      <c r="K736" s="1" t="str">
        <f>IFERROR(VLOOKUP(B736,Blad1!A:H,7,FALSE),"")</f>
        <v/>
      </c>
      <c r="L736" s="1" t="str">
        <f>IFERROR(VLOOKUP(B736,Blad1!A:H,8,FALSE),"")</f>
        <v/>
      </c>
    </row>
    <row r="737" spans="1:12" x14ac:dyDescent="0.3">
      <c r="A737" s="1" t="str">
        <f t="shared" si="11"/>
        <v>114141.000.00 Ultrasil 53 zak 22,5 kg</v>
      </c>
      <c r="B737" s="1" t="s">
        <v>1545</v>
      </c>
      <c r="C737" s="1" t="s">
        <v>1546</v>
      </c>
      <c r="D737" s="1" t="s">
        <v>411</v>
      </c>
      <c r="E737" s="1" t="str">
        <f>IFERROR(VLOOKUP(B737,Blad1!A:H,2,FALSE),"")</f>
        <v/>
      </c>
      <c r="F737" s="1" t="e" cm="1">
        <f t="array" aca="1" ref="F737" ca="1">VBAProject.Module1.TekstTussenHaakjes(E737)</f>
        <v>#NAME?</v>
      </c>
      <c r="G737" s="1" t="str">
        <f>IFERROR(VLOOKUP(B737,Blad1!A:H,3,FALSE),"")</f>
        <v/>
      </c>
      <c r="H737" s="1" t="str">
        <f>IFERROR(VLOOKUP(B737,Blad1!A:H,4,FALSE),"")</f>
        <v/>
      </c>
      <c r="I737" s="1" t="str">
        <f>IFERROR(VLOOKUP(B737,Blad1!A:H,5,FALSE),"")</f>
        <v/>
      </c>
      <c r="J737" s="1" t="str">
        <f>IFERROR(VLOOKUP(B737,Blad1!A:H,6,FALSE),"")</f>
        <v/>
      </c>
      <c r="K737" s="1" t="str">
        <f>IFERROR(VLOOKUP(B737,Blad1!A:H,7,FALSE),"")</f>
        <v/>
      </c>
      <c r="L737" s="1" t="str">
        <f>IFERROR(VLOOKUP(B737,Blad1!A:H,8,FALSE),"")</f>
        <v/>
      </c>
    </row>
    <row r="738" spans="1:12" x14ac:dyDescent="0.3">
      <c r="A738" s="1" t="str">
        <f t="shared" si="11"/>
        <v>114142.000.00 Ultrasil 25 can 24 kg</v>
      </c>
      <c r="B738" s="1" t="s">
        <v>1547</v>
      </c>
      <c r="C738" s="1" t="s">
        <v>2334</v>
      </c>
      <c r="D738" s="1" t="s">
        <v>47</v>
      </c>
      <c r="E738" s="1" t="str">
        <f>IFERROR(VLOOKUP(B738,Blad1!A:H,2,FALSE),"")</f>
        <v>Bijtende, basische, anorganische vloeistof, N.E.G (natriumhydroxide, natriumhypochloriet)</v>
      </c>
      <c r="F738" s="1" t="e" cm="1">
        <f t="array" aca="1" ref="F738" ca="1">VBAProject.Module1.TekstTussenHaakjes(E738)</f>
        <v>#NAME?</v>
      </c>
      <c r="G738" s="1">
        <f>IFERROR(VLOOKUP(B738,Blad1!A:H,3,FALSE),"")</f>
        <v>3266</v>
      </c>
      <c r="H738" s="1" t="str">
        <f>IFERROR(VLOOKUP(B738,Blad1!A:H,4,FALSE),"")</f>
        <v>II</v>
      </c>
      <c r="I738" s="1" t="str">
        <f>IFERROR(VLOOKUP(B738,Blad1!A:H,5,FALSE),"")</f>
        <v>8</v>
      </c>
      <c r="J738" s="1" t="str">
        <f>IFERROR(VLOOKUP(B738,Blad1!A:H,6,FALSE),"")</f>
        <v/>
      </c>
      <c r="K738" s="1" t="str">
        <f>IFERROR(VLOOKUP(B738,Blad1!A:H,7,FALSE),"")</f>
        <v>N</v>
      </c>
      <c r="L738" s="1" t="str">
        <f>IFERROR(VLOOKUP(B738,Blad1!A:H,8,FALSE),"")</f>
        <v>E</v>
      </c>
    </row>
    <row r="739" spans="1:12" x14ac:dyDescent="0.3">
      <c r="A739" s="1" t="str">
        <f t="shared" si="11"/>
        <v>114143.000.00 P3-ultrasil 25 container 1200 kg</v>
      </c>
      <c r="B739" s="1" t="s">
        <v>1549</v>
      </c>
      <c r="C739" s="1" t="s">
        <v>1548</v>
      </c>
      <c r="D739" s="1" t="s">
        <v>77</v>
      </c>
      <c r="E739" s="1" t="str">
        <f>IFERROR(VLOOKUP(B739,Blad1!A:H,2,FALSE),"")</f>
        <v>Bijtende, basische, anorganische vloeistof, N.E.G (natriumhydroxide, natriumhypochloriet)</v>
      </c>
      <c r="F739" s="1" t="e" cm="1">
        <f t="array" aca="1" ref="F739" ca="1">VBAProject.Module1.TekstTussenHaakjes(E739)</f>
        <v>#NAME?</v>
      </c>
      <c r="G739" s="1">
        <f>IFERROR(VLOOKUP(B739,Blad1!A:H,3,FALSE),"")</f>
        <v>3266</v>
      </c>
      <c r="H739" s="1" t="str">
        <f>IFERROR(VLOOKUP(B739,Blad1!A:H,4,FALSE),"")</f>
        <v>II</v>
      </c>
      <c r="I739" s="1" t="str">
        <f>IFERROR(VLOOKUP(B739,Blad1!A:H,5,FALSE),"")</f>
        <v>8</v>
      </c>
      <c r="J739" s="1" t="str">
        <f>IFERROR(VLOOKUP(B739,Blad1!A:H,6,FALSE),"")</f>
        <v/>
      </c>
      <c r="K739" s="1" t="str">
        <f>IFERROR(VLOOKUP(B739,Blad1!A:H,7,FALSE),"")</f>
        <v>N</v>
      </c>
      <c r="L739" s="1" t="str">
        <f>IFERROR(VLOOKUP(B739,Blad1!A:H,8,FALSE),"")</f>
        <v>E</v>
      </c>
    </row>
    <row r="740" spans="1:12" x14ac:dyDescent="0.3">
      <c r="A740" s="1" t="str">
        <f t="shared" si="11"/>
        <v>114144.000.00 P3-ultrasil 69 NEW can 26 kg</v>
      </c>
      <c r="B740" s="1" t="s">
        <v>1550</v>
      </c>
      <c r="C740" s="1" t="s">
        <v>1551</v>
      </c>
      <c r="D740" s="1" t="s">
        <v>225</v>
      </c>
      <c r="E740" s="1" t="str">
        <f>IFERROR(VLOOKUP(B740,Blad1!A:H,2,FALSE),"")</f>
        <v>Kaliumhydroxide, oplossing</v>
      </c>
      <c r="F740" s="1" t="e" cm="1">
        <f t="array" aca="1" ref="F740" ca="1">VBAProject.Module1.TekstTussenHaakjes(E740)</f>
        <v>#NAME?</v>
      </c>
      <c r="G740" s="1">
        <f>IFERROR(VLOOKUP(B740,Blad1!A:H,3,FALSE),"")</f>
        <v>1814</v>
      </c>
      <c r="H740" s="1" t="str">
        <f>IFERROR(VLOOKUP(B740,Blad1!A:H,4,FALSE),"")</f>
        <v>III</v>
      </c>
      <c r="I740" s="1" t="str">
        <f>IFERROR(VLOOKUP(B740,Blad1!A:H,5,FALSE),"")</f>
        <v>8</v>
      </c>
      <c r="J740" s="1" t="str">
        <f>IFERROR(VLOOKUP(B740,Blad1!A:H,6,FALSE),"")</f>
        <v/>
      </c>
      <c r="K740" s="1" t="str">
        <f>IFERROR(VLOOKUP(B740,Blad1!A:H,7,FALSE),"")</f>
        <v>N</v>
      </c>
      <c r="L740" s="1" t="str">
        <f>IFERROR(VLOOKUP(B740,Blad1!A:H,8,FALSE),"")</f>
        <v>E</v>
      </c>
    </row>
    <row r="741" spans="1:12" x14ac:dyDescent="0.3">
      <c r="A741" s="1" t="str">
        <f t="shared" si="11"/>
        <v>114145.000.00 P3-ultrasil 69 NEW vat 275 kg</v>
      </c>
      <c r="B741" s="1" t="s">
        <v>1552</v>
      </c>
      <c r="C741" s="1" t="s">
        <v>1551</v>
      </c>
      <c r="D741" s="1" t="s">
        <v>424</v>
      </c>
      <c r="E741" s="1" t="str">
        <f>IFERROR(VLOOKUP(B741,Blad1!A:H,2,FALSE),"")</f>
        <v>Kaliumhydroxide, oplossing</v>
      </c>
      <c r="F741" s="1" t="e" cm="1">
        <f t="array" aca="1" ref="F741" ca="1">VBAProject.Module1.TekstTussenHaakjes(E741)</f>
        <v>#NAME?</v>
      </c>
      <c r="G741" s="1">
        <f>IFERROR(VLOOKUP(B741,Blad1!A:H,3,FALSE),"")</f>
        <v>1814</v>
      </c>
      <c r="H741" s="1" t="str">
        <f>IFERROR(VLOOKUP(B741,Blad1!A:H,4,FALSE),"")</f>
        <v>II</v>
      </c>
      <c r="I741" s="1" t="str">
        <f>IFERROR(VLOOKUP(B741,Blad1!A:H,5,FALSE),"")</f>
        <v>8</v>
      </c>
      <c r="J741" s="1" t="str">
        <f>IFERROR(VLOOKUP(B741,Blad1!A:H,6,FALSE),"")</f>
        <v/>
      </c>
      <c r="K741" s="1" t="str">
        <f>IFERROR(VLOOKUP(B741,Blad1!A:H,7,FALSE),"")</f>
        <v>N</v>
      </c>
      <c r="L741" s="1" t="str">
        <f>IFERROR(VLOOKUP(B741,Blad1!A:H,8,FALSE),"")</f>
        <v>E</v>
      </c>
    </row>
    <row r="742" spans="1:12" x14ac:dyDescent="0.3">
      <c r="A742" s="1" t="str">
        <f t="shared" si="11"/>
        <v>114146.000.00 P3-ultrasil 69 NEW vat 275 kg protec drum</v>
      </c>
      <c r="B742" s="1" t="s">
        <v>1553</v>
      </c>
      <c r="C742" s="1" t="s">
        <v>1551</v>
      </c>
      <c r="D742" s="1" t="s">
        <v>1554</v>
      </c>
      <c r="E742" s="1" t="str">
        <f>IFERROR(VLOOKUP(B742,Blad1!A:H,2,FALSE),"")</f>
        <v>Kaliumhydroxide, oplossing</v>
      </c>
      <c r="F742" s="1" t="e" cm="1">
        <f t="array" aca="1" ref="F742" ca="1">VBAProject.Module1.TekstTussenHaakjes(E742)</f>
        <v>#NAME?</v>
      </c>
      <c r="G742" s="1">
        <f>IFERROR(VLOOKUP(B742,Blad1!A:H,3,FALSE),"")</f>
        <v>1814</v>
      </c>
      <c r="H742" s="1" t="str">
        <f>IFERROR(VLOOKUP(B742,Blad1!A:H,4,FALSE),"")</f>
        <v>II</v>
      </c>
      <c r="I742" s="1" t="str">
        <f>IFERROR(VLOOKUP(B742,Blad1!A:H,5,FALSE),"")</f>
        <v>8</v>
      </c>
      <c r="J742" s="1" t="str">
        <f>IFERROR(VLOOKUP(B742,Blad1!A:H,6,FALSE),"")</f>
        <v/>
      </c>
      <c r="K742" s="1" t="str">
        <f>IFERROR(VLOOKUP(B742,Blad1!A:H,7,FALSE),"")</f>
        <v>N</v>
      </c>
      <c r="L742" s="1" t="str">
        <f>IFERROR(VLOOKUP(B742,Blad1!A:H,8,FALSE),"")</f>
        <v>E</v>
      </c>
    </row>
    <row r="743" spans="1:12" x14ac:dyDescent="0.3">
      <c r="A743" s="1" t="str">
        <f t="shared" si="11"/>
        <v>114147.000.00 Ultrasil 67 can 20 kg</v>
      </c>
      <c r="B743" s="1" t="s">
        <v>1555</v>
      </c>
      <c r="C743" s="1" t="s">
        <v>1556</v>
      </c>
      <c r="D743" s="1" t="s">
        <v>110</v>
      </c>
      <c r="E743" s="1" t="str">
        <f>IFERROR(VLOOKUP(B743,Blad1!A:H,2,FALSE),"")</f>
        <v/>
      </c>
      <c r="F743" s="1" t="e" cm="1">
        <f t="array" aca="1" ref="F743" ca="1">VBAProject.Module1.TekstTussenHaakjes(E743)</f>
        <v>#NAME?</v>
      </c>
      <c r="G743" s="1" t="str">
        <f>IFERROR(VLOOKUP(B743,Blad1!A:H,3,FALSE),"")</f>
        <v/>
      </c>
      <c r="H743" s="1" t="str">
        <f>IFERROR(VLOOKUP(B743,Blad1!A:H,4,FALSE),"")</f>
        <v/>
      </c>
      <c r="I743" s="1" t="str">
        <f>IFERROR(VLOOKUP(B743,Blad1!A:H,5,FALSE),"")</f>
        <v/>
      </c>
      <c r="J743" s="1" t="str">
        <f>IFERROR(VLOOKUP(B743,Blad1!A:H,6,FALSE),"")</f>
        <v/>
      </c>
      <c r="K743" s="1" t="str">
        <f>IFERROR(VLOOKUP(B743,Blad1!A:H,7,FALSE),"")</f>
        <v/>
      </c>
      <c r="L743" s="1" t="str">
        <f>IFERROR(VLOOKUP(B743,Blad1!A:H,8,FALSE),"")</f>
        <v/>
      </c>
    </row>
    <row r="744" spans="1:12" x14ac:dyDescent="0.3">
      <c r="A744" s="1" t="str">
        <f t="shared" si="11"/>
        <v>114148.000.00 Ultrasil 67 vat 210 kg</v>
      </c>
      <c r="B744" s="1" t="s">
        <v>1557</v>
      </c>
      <c r="C744" s="1" t="s">
        <v>1556</v>
      </c>
      <c r="D744" s="1" t="s">
        <v>34</v>
      </c>
      <c r="E744" s="1" t="str">
        <f>IFERROR(VLOOKUP(B744,Blad1!A:H,2,FALSE),"")</f>
        <v/>
      </c>
      <c r="F744" s="1" t="e" cm="1">
        <f t="array" aca="1" ref="F744" ca="1">VBAProject.Module1.TekstTussenHaakjes(E744)</f>
        <v>#NAME?</v>
      </c>
      <c r="G744" s="1" t="str">
        <f>IFERROR(VLOOKUP(B744,Blad1!A:H,3,FALSE),"")</f>
        <v/>
      </c>
      <c r="H744" s="1" t="str">
        <f>IFERROR(VLOOKUP(B744,Blad1!A:H,4,FALSE),"")</f>
        <v/>
      </c>
      <c r="I744" s="1" t="str">
        <f>IFERROR(VLOOKUP(B744,Blad1!A:H,5,FALSE),"")</f>
        <v/>
      </c>
      <c r="J744" s="1" t="str">
        <f>IFERROR(VLOOKUP(B744,Blad1!A:H,6,FALSE),"")</f>
        <v/>
      </c>
      <c r="K744" s="1" t="str">
        <f>IFERROR(VLOOKUP(B744,Blad1!A:H,7,FALSE),"")</f>
        <v/>
      </c>
      <c r="L744" s="1" t="str">
        <f>IFERROR(VLOOKUP(B744,Blad1!A:H,8,FALSE),"")</f>
        <v/>
      </c>
    </row>
    <row r="745" spans="1:12" x14ac:dyDescent="0.3">
      <c r="A745" s="1" t="str">
        <f t="shared" si="11"/>
        <v>114149.000.00 Ultrasil 67 vat 210 kg protec drum</v>
      </c>
      <c r="B745" s="1" t="s">
        <v>1558</v>
      </c>
      <c r="C745" s="1" t="s">
        <v>1556</v>
      </c>
      <c r="D745" s="1" t="s">
        <v>1559</v>
      </c>
      <c r="E745" s="1" t="str">
        <f>IFERROR(VLOOKUP(B745,Blad1!A:H,2,FALSE),"")</f>
        <v/>
      </c>
      <c r="F745" s="1" t="e" cm="1">
        <f t="array" aca="1" ref="F745" ca="1">VBAProject.Module1.TekstTussenHaakjes(E745)</f>
        <v>#NAME?</v>
      </c>
      <c r="G745" s="1" t="str">
        <f>IFERROR(VLOOKUP(B745,Blad1!A:H,3,FALSE),"")</f>
        <v/>
      </c>
      <c r="H745" s="1" t="str">
        <f>IFERROR(VLOOKUP(B745,Blad1!A:H,4,FALSE),"")</f>
        <v/>
      </c>
      <c r="I745" s="1" t="str">
        <f>IFERROR(VLOOKUP(B745,Blad1!A:H,5,FALSE),"")</f>
        <v/>
      </c>
      <c r="J745" s="1" t="str">
        <f>IFERROR(VLOOKUP(B745,Blad1!A:H,6,FALSE),"")</f>
        <v/>
      </c>
      <c r="K745" s="1" t="str">
        <f>IFERROR(VLOOKUP(B745,Blad1!A:H,7,FALSE),"")</f>
        <v/>
      </c>
      <c r="L745" s="1" t="str">
        <f>IFERROR(VLOOKUP(B745,Blad1!A:H,8,FALSE),"")</f>
        <v/>
      </c>
    </row>
    <row r="746" spans="1:12" x14ac:dyDescent="0.3">
      <c r="A746" s="1" t="str">
        <f t="shared" si="11"/>
        <v>114150.000.00 Ultrasil 73 can 21 kg</v>
      </c>
      <c r="B746" s="1" t="s">
        <v>1560</v>
      </c>
      <c r="C746" s="1" t="s">
        <v>1561</v>
      </c>
      <c r="D746" s="1" t="s">
        <v>40</v>
      </c>
      <c r="E746" s="1" t="str">
        <f>IFERROR(VLOOKUP(B746,Blad1!A:H,2,FALSE),"")</f>
        <v>Bijtende zure organische vloeistof N.E.G. (citroenzuur en melkzuur)</v>
      </c>
      <c r="F746" s="1" t="e" cm="1">
        <f t="array" aca="1" ref="F746" ca="1">VBAProject.Module1.TekstTussenHaakjes(E746)</f>
        <v>#NAME?</v>
      </c>
      <c r="G746" s="1">
        <f>IFERROR(VLOOKUP(B746,Blad1!A:H,3,FALSE),"")</f>
        <v>3265</v>
      </c>
      <c r="H746" s="1" t="str">
        <f>IFERROR(VLOOKUP(B746,Blad1!A:H,4,FALSE),"")</f>
        <v>III</v>
      </c>
      <c r="I746" s="1" t="str">
        <f>IFERROR(VLOOKUP(B746,Blad1!A:H,5,FALSE),"")</f>
        <v>8</v>
      </c>
      <c r="J746" s="1" t="str">
        <f>IFERROR(VLOOKUP(B746,Blad1!A:H,6,FALSE),"")</f>
        <v/>
      </c>
      <c r="K746" s="1" t="str">
        <f>IFERROR(VLOOKUP(B746,Blad1!A:H,7,FALSE),"")</f>
        <v>J</v>
      </c>
      <c r="L746" s="1" t="str">
        <f>IFERROR(VLOOKUP(B746,Blad1!A:H,8,FALSE),"")</f>
        <v>E</v>
      </c>
    </row>
    <row r="747" spans="1:12" x14ac:dyDescent="0.3">
      <c r="A747" s="1" t="str">
        <f t="shared" si="11"/>
        <v>114151.000.00 Ultrasil 73 vat 220 kg</v>
      </c>
      <c r="B747" s="1" t="s">
        <v>1562</v>
      </c>
      <c r="C747" s="1" t="s">
        <v>1561</v>
      </c>
      <c r="D747" s="1" t="s">
        <v>106</v>
      </c>
      <c r="E747" s="1" t="str">
        <f>IFERROR(VLOOKUP(B747,Blad1!A:H,2,FALSE),"")</f>
        <v>Bijtende zure organische vloeistof N.E.G. (citroenzuur en melkzuur)</v>
      </c>
      <c r="F747" s="1" t="e" cm="1">
        <f t="array" aca="1" ref="F747" ca="1">VBAProject.Module1.TekstTussenHaakjes(E747)</f>
        <v>#NAME?</v>
      </c>
      <c r="G747" s="1">
        <f>IFERROR(VLOOKUP(B747,Blad1!A:H,3,FALSE),"")</f>
        <v>3265</v>
      </c>
      <c r="H747" s="1" t="str">
        <f>IFERROR(VLOOKUP(B747,Blad1!A:H,4,FALSE),"")</f>
        <v>III</v>
      </c>
      <c r="I747" s="1" t="str">
        <f>IFERROR(VLOOKUP(B747,Blad1!A:H,5,FALSE),"")</f>
        <v>8</v>
      </c>
      <c r="J747" s="1" t="str">
        <f>IFERROR(VLOOKUP(B747,Blad1!A:H,6,FALSE),"")</f>
        <v/>
      </c>
      <c r="K747" s="1" t="str">
        <f>IFERROR(VLOOKUP(B747,Blad1!A:H,7,FALSE),"")</f>
        <v>N</v>
      </c>
      <c r="L747" s="1" t="str">
        <f>IFERROR(VLOOKUP(B747,Blad1!A:H,8,FALSE),"")</f>
        <v>E</v>
      </c>
    </row>
    <row r="748" spans="1:12" x14ac:dyDescent="0.3">
      <c r="A748" s="1" t="str">
        <f t="shared" si="11"/>
        <v>114152.000.00 Ultrasil 73 container 1050 kg</v>
      </c>
      <c r="B748" s="1" t="s">
        <v>1563</v>
      </c>
      <c r="C748" s="1" t="s">
        <v>1561</v>
      </c>
      <c r="D748" s="1" t="s">
        <v>107</v>
      </c>
      <c r="E748" s="1" t="str">
        <f>IFERROR(VLOOKUP(B748,Blad1!A:H,2,FALSE),"")</f>
        <v>Bijtende zure organische vloeistof N.E.G. (citroenzuur en melkzuur)</v>
      </c>
      <c r="F748" s="1" t="e" cm="1">
        <f t="array" aca="1" ref="F748" ca="1">VBAProject.Module1.TekstTussenHaakjes(E748)</f>
        <v>#NAME?</v>
      </c>
      <c r="G748" s="1">
        <f>IFERROR(VLOOKUP(B748,Blad1!A:H,3,FALSE),"")</f>
        <v>3265</v>
      </c>
      <c r="H748" s="1" t="str">
        <f>IFERROR(VLOOKUP(B748,Blad1!A:H,4,FALSE),"")</f>
        <v>III</v>
      </c>
      <c r="I748" s="1" t="str">
        <f>IFERROR(VLOOKUP(B748,Blad1!A:H,5,FALSE),"")</f>
        <v>8</v>
      </c>
      <c r="J748" s="1" t="str">
        <f>IFERROR(VLOOKUP(B748,Blad1!A:H,6,FALSE),"")</f>
        <v/>
      </c>
      <c r="K748" s="1" t="str">
        <f>IFERROR(VLOOKUP(B748,Blad1!A:H,7,FALSE),"")</f>
        <v>N</v>
      </c>
      <c r="L748" s="1" t="str">
        <f>IFERROR(VLOOKUP(B748,Blad1!A:H,8,FALSE),"")</f>
        <v>E</v>
      </c>
    </row>
    <row r="749" spans="1:12" x14ac:dyDescent="0.3">
      <c r="A749" s="1" t="str">
        <f t="shared" si="11"/>
        <v>114153.000.00 Ultrasil 141 can 24 kg</v>
      </c>
      <c r="B749" s="1" t="s">
        <v>1564</v>
      </c>
      <c r="C749" s="1" t="s">
        <v>1565</v>
      </c>
      <c r="D749" s="1" t="s">
        <v>47</v>
      </c>
      <c r="E749" s="1" t="str">
        <f>IFERROR(VLOOKUP(B749,Blad1!A:H,2,FALSE),"")</f>
        <v>Kaliumhydroxide, oplossing</v>
      </c>
      <c r="F749" s="1" t="e" cm="1">
        <f t="array" aca="1" ref="F749" ca="1">VBAProject.Module1.TekstTussenHaakjes(E749)</f>
        <v>#NAME?</v>
      </c>
      <c r="G749" s="1">
        <f>IFERROR(VLOOKUP(B749,Blad1!A:H,3,FALSE),"")</f>
        <v>1814</v>
      </c>
      <c r="H749" s="1" t="str">
        <f>IFERROR(VLOOKUP(B749,Blad1!A:H,4,FALSE),"")</f>
        <v>III</v>
      </c>
      <c r="I749" s="1" t="str">
        <f>IFERROR(VLOOKUP(B749,Blad1!A:H,5,FALSE),"")</f>
        <v>8</v>
      </c>
      <c r="J749" s="1" t="str">
        <f>IFERROR(VLOOKUP(B749,Blad1!A:H,6,FALSE),"")</f>
        <v/>
      </c>
      <c r="K749" s="1" t="str">
        <f>IFERROR(VLOOKUP(B749,Blad1!A:H,7,FALSE),"")</f>
        <v>N</v>
      </c>
      <c r="L749" s="1" t="str">
        <f>IFERROR(VLOOKUP(B749,Blad1!A:H,8,FALSE),"")</f>
        <v>E</v>
      </c>
    </row>
    <row r="750" spans="1:12" x14ac:dyDescent="0.3">
      <c r="A750" s="1" t="str">
        <f t="shared" si="11"/>
        <v>114154.000.00 Ultrasil 141 container 1175 kg</v>
      </c>
      <c r="B750" s="1" t="s">
        <v>1566</v>
      </c>
      <c r="C750" s="1" t="s">
        <v>1565</v>
      </c>
      <c r="D750" s="1" t="s">
        <v>72</v>
      </c>
      <c r="E750" s="1" t="str">
        <f>IFERROR(VLOOKUP(B750,Blad1!A:H,2,FALSE),"")</f>
        <v>Kaliumhydroxide, oplossing</v>
      </c>
      <c r="F750" s="1" t="e" cm="1">
        <f t="array" aca="1" ref="F750" ca="1">VBAProject.Module1.TekstTussenHaakjes(E750)</f>
        <v>#NAME?</v>
      </c>
      <c r="G750" s="1">
        <f>IFERROR(VLOOKUP(B750,Blad1!A:H,3,FALSE),"")</f>
        <v>1814</v>
      </c>
      <c r="H750" s="1" t="str">
        <f>IFERROR(VLOOKUP(B750,Blad1!A:H,4,FALSE),"")</f>
        <v>III</v>
      </c>
      <c r="I750" s="1" t="str">
        <f>IFERROR(VLOOKUP(B750,Blad1!A:H,5,FALSE),"")</f>
        <v>8</v>
      </c>
      <c r="J750" s="1" t="str">
        <f>IFERROR(VLOOKUP(B750,Blad1!A:H,6,FALSE),"")</f>
        <v/>
      </c>
      <c r="K750" s="1" t="str">
        <f>IFERROR(VLOOKUP(B750,Blad1!A:H,7,FALSE),"")</f>
        <v>N</v>
      </c>
      <c r="L750" s="1" t="str">
        <f>IFERROR(VLOOKUP(B750,Blad1!A:H,8,FALSE),"")</f>
        <v>E</v>
      </c>
    </row>
    <row r="751" spans="1:12" x14ac:dyDescent="0.3">
      <c r="A751" s="1" t="str">
        <f t="shared" si="11"/>
        <v>114155.000.00 P3-ultrasil 14 zak 20 kg</v>
      </c>
      <c r="B751" s="1" t="s">
        <v>1567</v>
      </c>
      <c r="C751" s="1" t="s">
        <v>1568</v>
      </c>
      <c r="D751" s="1" t="s">
        <v>1359</v>
      </c>
      <c r="E751" s="1" t="str">
        <f>IFERROR(VLOOKUP(B751,Blad1!A:H,2,FALSE),"")</f>
        <v>Natriumhydroxide, vast</v>
      </c>
      <c r="F751" s="1" t="e" cm="1">
        <f t="array" aca="1" ref="F751" ca="1">VBAProject.Module1.TekstTussenHaakjes(E751)</f>
        <v>#NAME?</v>
      </c>
      <c r="G751" s="1">
        <f>IFERROR(VLOOKUP(B751,Blad1!A:H,3,FALSE),"")</f>
        <v>1823</v>
      </c>
      <c r="H751" s="1" t="str">
        <f>IFERROR(VLOOKUP(B751,Blad1!A:H,4,FALSE),"")</f>
        <v>II</v>
      </c>
      <c r="I751" s="1" t="str">
        <f>IFERROR(VLOOKUP(B751,Blad1!A:H,5,FALSE),"")</f>
        <v>8</v>
      </c>
      <c r="J751" s="1" t="str">
        <f>IFERROR(VLOOKUP(B751,Blad1!A:H,6,FALSE),"")</f>
        <v/>
      </c>
      <c r="K751" s="1" t="str">
        <f>IFERROR(VLOOKUP(B751,Blad1!A:H,7,FALSE),"")</f>
        <v>N</v>
      </c>
      <c r="L751" s="1" t="str">
        <f>IFERROR(VLOOKUP(B751,Blad1!A:H,8,FALSE),"")</f>
        <v>E</v>
      </c>
    </row>
    <row r="752" spans="1:12" x14ac:dyDescent="0.3">
      <c r="A752" s="1" t="str">
        <f t="shared" si="11"/>
        <v>114156.000.00 Ultrasil 78 can 23 kg</v>
      </c>
      <c r="B752" s="1" t="s">
        <v>1569</v>
      </c>
      <c r="C752" s="1" t="s">
        <v>1570</v>
      </c>
      <c r="D752" s="1" t="s">
        <v>44</v>
      </c>
      <c r="E752" s="1" t="str">
        <f>IFERROR(VLOOKUP(B752,Blad1!A:H,2,FALSE),"")</f>
        <v>Salpeterzuur oplossing</v>
      </c>
      <c r="F752" s="1" t="e" cm="1">
        <f t="array" aca="1" ref="F752" ca="1">VBAProject.Module1.TekstTussenHaakjes(E752)</f>
        <v>#NAME?</v>
      </c>
      <c r="G752" s="1">
        <f>IFERROR(VLOOKUP(B752,Blad1!A:H,3,FALSE),"")</f>
        <v>2031</v>
      </c>
      <c r="H752" s="1" t="str">
        <f>IFERROR(VLOOKUP(B752,Blad1!A:H,4,FALSE),"")</f>
        <v>II</v>
      </c>
      <c r="I752" s="1" t="str">
        <f>IFERROR(VLOOKUP(B752,Blad1!A:H,5,FALSE),"")</f>
        <v>8</v>
      </c>
      <c r="J752" s="1" t="str">
        <f>IFERROR(VLOOKUP(B752,Blad1!A:H,6,FALSE),"")</f>
        <v/>
      </c>
      <c r="K752" s="1" t="str">
        <f>IFERROR(VLOOKUP(B752,Blad1!A:H,7,FALSE),"")</f>
        <v>N</v>
      </c>
      <c r="L752" s="1" t="str">
        <f>IFERROR(VLOOKUP(B752,Blad1!A:H,8,FALSE),"")</f>
        <v>E</v>
      </c>
    </row>
    <row r="753" spans="1:12" x14ac:dyDescent="0.3">
      <c r="A753" s="1" t="str">
        <f t="shared" si="11"/>
        <v>114157.000.00 Ultrasil 78 vat 240 kg</v>
      </c>
      <c r="B753" s="1" t="s">
        <v>1571</v>
      </c>
      <c r="C753" s="1" t="s">
        <v>1570</v>
      </c>
      <c r="D753" s="1" t="s">
        <v>75</v>
      </c>
      <c r="E753" s="1" t="str">
        <f>IFERROR(VLOOKUP(B753,Blad1!A:H,2,FALSE),"")</f>
        <v>Salpeterzuur oplossing</v>
      </c>
      <c r="F753" s="1" t="e" cm="1">
        <f t="array" aca="1" ref="F753" ca="1">VBAProject.Module1.TekstTussenHaakjes(E753)</f>
        <v>#NAME?</v>
      </c>
      <c r="G753" s="1">
        <f>IFERROR(VLOOKUP(B753,Blad1!A:H,3,FALSE),"")</f>
        <v>2031</v>
      </c>
      <c r="H753" s="1" t="str">
        <f>IFERROR(VLOOKUP(B753,Blad1!A:H,4,FALSE),"")</f>
        <v>II</v>
      </c>
      <c r="I753" s="1" t="str">
        <f>IFERROR(VLOOKUP(B753,Blad1!A:H,5,FALSE),"")</f>
        <v>8</v>
      </c>
      <c r="J753" s="1" t="str">
        <f>IFERROR(VLOOKUP(B753,Blad1!A:H,6,FALSE),"")</f>
        <v/>
      </c>
      <c r="K753" s="1" t="str">
        <f>IFERROR(VLOOKUP(B753,Blad1!A:H,7,FALSE),"")</f>
        <v>N</v>
      </c>
      <c r="L753" s="1" t="str">
        <f>IFERROR(VLOOKUP(B753,Blad1!A:H,8,FALSE),"")</f>
        <v>E</v>
      </c>
    </row>
    <row r="754" spans="1:12" x14ac:dyDescent="0.3">
      <c r="A754" s="1" t="str">
        <f t="shared" si="11"/>
        <v>114158.000.00 Ultrasil 78 container 1175 kg</v>
      </c>
      <c r="B754" s="1" t="s">
        <v>1572</v>
      </c>
      <c r="C754" s="1" t="s">
        <v>1570</v>
      </c>
      <c r="D754" s="1" t="s">
        <v>72</v>
      </c>
      <c r="E754" s="1" t="str">
        <f>IFERROR(VLOOKUP(B754,Blad1!A:H,2,FALSE),"")</f>
        <v>Salpeterzuur oplossing</v>
      </c>
      <c r="F754" s="1" t="e" cm="1">
        <f t="array" aca="1" ref="F754" ca="1">VBAProject.Module1.TekstTussenHaakjes(E754)</f>
        <v>#NAME?</v>
      </c>
      <c r="G754" s="1">
        <f>IFERROR(VLOOKUP(B754,Blad1!A:H,3,FALSE),"")</f>
        <v>2031</v>
      </c>
      <c r="H754" s="1" t="str">
        <f>IFERROR(VLOOKUP(B754,Blad1!A:H,4,FALSE),"")</f>
        <v>II</v>
      </c>
      <c r="I754" s="1" t="str">
        <f>IFERROR(VLOOKUP(B754,Blad1!A:H,5,FALSE),"")</f>
        <v>8</v>
      </c>
      <c r="J754" s="1" t="str">
        <f>IFERROR(VLOOKUP(B754,Blad1!A:H,6,FALSE),"")</f>
        <v/>
      </c>
      <c r="K754" s="1" t="str">
        <f>IFERROR(VLOOKUP(B754,Blad1!A:H,7,FALSE),"")</f>
        <v>N</v>
      </c>
      <c r="L754" s="1" t="str">
        <f>IFERROR(VLOOKUP(B754,Blad1!A:H,8,FALSE),"")</f>
        <v>E</v>
      </c>
    </row>
    <row r="755" spans="1:12" x14ac:dyDescent="0.3">
      <c r="A755" s="1" t="str">
        <f t="shared" si="11"/>
        <v>114159.000.00 Ultrasil 60A can 28 kg</v>
      </c>
      <c r="B755" s="1" t="s">
        <v>1573</v>
      </c>
      <c r="C755" s="1" t="s">
        <v>1574</v>
      </c>
      <c r="D755" s="1" t="s">
        <v>38</v>
      </c>
      <c r="E755" s="1" t="str">
        <f>IFERROR(VLOOKUP(B755,Blad1!A:H,2,FALSE),"")</f>
        <v/>
      </c>
      <c r="F755" s="1" t="e" cm="1">
        <f t="array" aca="1" ref="F755" ca="1">VBAProject.Module1.TekstTussenHaakjes(E755)</f>
        <v>#NAME?</v>
      </c>
      <c r="G755" s="1" t="str">
        <f>IFERROR(VLOOKUP(B755,Blad1!A:H,3,FALSE),"")</f>
        <v/>
      </c>
      <c r="H755" s="1" t="str">
        <f>IFERROR(VLOOKUP(B755,Blad1!A:H,4,FALSE),"")</f>
        <v/>
      </c>
      <c r="I755" s="1" t="str">
        <f>IFERROR(VLOOKUP(B755,Blad1!A:H,5,FALSE),"")</f>
        <v/>
      </c>
      <c r="J755" s="1" t="str">
        <f>IFERROR(VLOOKUP(B755,Blad1!A:H,6,FALSE),"")</f>
        <v/>
      </c>
      <c r="K755" s="1" t="str">
        <f>IFERROR(VLOOKUP(B755,Blad1!A:H,7,FALSE),"")</f>
        <v/>
      </c>
      <c r="L755" s="1" t="str">
        <f>IFERROR(VLOOKUP(B755,Blad1!A:H,8,FALSE),"")</f>
        <v/>
      </c>
    </row>
    <row r="756" spans="1:12" x14ac:dyDescent="0.3">
      <c r="A756" s="1" t="str">
        <f t="shared" si="11"/>
        <v>114160.000.00 Ultrasil 62A can 20 kg</v>
      </c>
      <c r="B756" s="1" t="s">
        <v>1575</v>
      </c>
      <c r="C756" s="1" t="s">
        <v>2335</v>
      </c>
      <c r="D756" s="1" t="s">
        <v>110</v>
      </c>
      <c r="E756" s="1" t="str">
        <f>IFERROR(VLOOKUP(B756,Blad1!A:H,2,FALSE),"")</f>
        <v/>
      </c>
      <c r="F756" s="1" t="e" cm="1">
        <f t="array" aca="1" ref="F756" ca="1">VBAProject.Module1.TekstTussenHaakjes(E756)</f>
        <v>#NAME?</v>
      </c>
      <c r="G756" s="1" t="str">
        <f>IFERROR(VLOOKUP(B756,Blad1!A:H,3,FALSE),"")</f>
        <v/>
      </c>
      <c r="H756" s="1" t="str">
        <f>IFERROR(VLOOKUP(B756,Blad1!A:H,4,FALSE),"")</f>
        <v/>
      </c>
      <c r="I756" s="1" t="str">
        <f>IFERROR(VLOOKUP(B756,Blad1!A:H,5,FALSE),"")</f>
        <v/>
      </c>
      <c r="J756" s="1" t="str">
        <f>IFERROR(VLOOKUP(B756,Blad1!A:H,6,FALSE),"")</f>
        <v/>
      </c>
      <c r="K756" s="1" t="str">
        <f>IFERROR(VLOOKUP(B756,Blad1!A:H,7,FALSE),"")</f>
        <v/>
      </c>
      <c r="L756" s="1" t="str">
        <f>IFERROR(VLOOKUP(B756,Blad1!A:H,8,FALSE),"")</f>
        <v/>
      </c>
    </row>
    <row r="757" spans="1:12" x14ac:dyDescent="0.3">
      <c r="A757" s="1" t="str">
        <f t="shared" si="11"/>
        <v>114161.000.00 Ultrasil 62A container 975 kg</v>
      </c>
      <c r="B757" s="1" t="s">
        <v>1576</v>
      </c>
      <c r="C757" s="1" t="s">
        <v>2335</v>
      </c>
      <c r="D757" s="1" t="s">
        <v>474</v>
      </c>
      <c r="E757" s="1" t="str">
        <f>IFERROR(VLOOKUP(B757,Blad1!A:H,2,FALSE),"")</f>
        <v/>
      </c>
      <c r="F757" s="1" t="e" cm="1">
        <f t="array" aca="1" ref="F757" ca="1">VBAProject.Module1.TekstTussenHaakjes(E757)</f>
        <v>#NAME?</v>
      </c>
      <c r="G757" s="1" t="str">
        <f>IFERROR(VLOOKUP(B757,Blad1!A:H,3,FALSE),"")</f>
        <v/>
      </c>
      <c r="H757" s="1" t="str">
        <f>IFERROR(VLOOKUP(B757,Blad1!A:H,4,FALSE),"")</f>
        <v/>
      </c>
      <c r="I757" s="1" t="str">
        <f>IFERROR(VLOOKUP(B757,Blad1!A:H,5,FALSE),"")</f>
        <v/>
      </c>
      <c r="J757" s="1" t="str">
        <f>IFERROR(VLOOKUP(B757,Blad1!A:H,6,FALSE),"")</f>
        <v/>
      </c>
      <c r="K757" s="1" t="str">
        <f>IFERROR(VLOOKUP(B757,Blad1!A:H,7,FALSE),"")</f>
        <v/>
      </c>
      <c r="L757" s="1" t="str">
        <f>IFERROR(VLOOKUP(B757,Blad1!A:H,8,FALSE),"")</f>
        <v/>
      </c>
    </row>
    <row r="758" spans="1:12" x14ac:dyDescent="0.3">
      <c r="A758" s="1" t="str">
        <f t="shared" si="11"/>
        <v>114162.000.00 Ultrasil 110 can 23 kg</v>
      </c>
      <c r="B758" s="1" t="s">
        <v>1577</v>
      </c>
      <c r="C758" s="1" t="s">
        <v>1578</v>
      </c>
      <c r="D758" s="1" t="s">
        <v>44</v>
      </c>
      <c r="E758" s="1" t="str">
        <f>IFERROR(VLOOKUP(B758,Blad1!A:H,2,FALSE),"")</f>
        <v>Natriumhydroxide, oplossing</v>
      </c>
      <c r="F758" s="1" t="e" cm="1">
        <f t="array" aca="1" ref="F758" ca="1">VBAProject.Module1.TekstTussenHaakjes(E758)</f>
        <v>#NAME?</v>
      </c>
      <c r="G758" s="1">
        <f>IFERROR(VLOOKUP(B758,Blad1!A:H,3,FALSE),"")</f>
        <v>1824</v>
      </c>
      <c r="H758" s="1" t="str">
        <f>IFERROR(VLOOKUP(B758,Blad1!A:H,4,FALSE),"")</f>
        <v>II</v>
      </c>
      <c r="I758" s="1" t="str">
        <f>IFERROR(VLOOKUP(B758,Blad1!A:H,5,FALSE),"")</f>
        <v>8</v>
      </c>
      <c r="J758" s="1" t="str">
        <f>IFERROR(VLOOKUP(B758,Blad1!A:H,6,FALSE),"")</f>
        <v/>
      </c>
      <c r="K758" s="1" t="str">
        <f>IFERROR(VLOOKUP(B758,Blad1!A:H,7,FALSE),"")</f>
        <v>N</v>
      </c>
      <c r="L758" s="1" t="str">
        <f>IFERROR(VLOOKUP(B758,Blad1!A:H,8,FALSE),"")</f>
        <v>E</v>
      </c>
    </row>
    <row r="759" spans="1:12" x14ac:dyDescent="0.3">
      <c r="A759" s="1" t="str">
        <f t="shared" si="11"/>
        <v>114163.000.00 Ultrasil 110 vat 230 kg</v>
      </c>
      <c r="B759" s="1" t="s">
        <v>1579</v>
      </c>
      <c r="C759" s="1" t="s">
        <v>1578</v>
      </c>
      <c r="D759" s="1" t="s">
        <v>87</v>
      </c>
      <c r="E759" s="1" t="str">
        <f>IFERROR(VLOOKUP(B759,Blad1!A:H,2,FALSE),"")</f>
        <v>Natriumhydroxide, oplossing</v>
      </c>
      <c r="F759" s="1" t="e" cm="1">
        <f t="array" aca="1" ref="F759" ca="1">VBAProject.Module1.TekstTussenHaakjes(E759)</f>
        <v>#NAME?</v>
      </c>
      <c r="G759" s="1">
        <f>IFERROR(VLOOKUP(B759,Blad1!A:H,3,FALSE),"")</f>
        <v>1824</v>
      </c>
      <c r="H759" s="1" t="str">
        <f>IFERROR(VLOOKUP(B759,Blad1!A:H,4,FALSE),"")</f>
        <v>II</v>
      </c>
      <c r="I759" s="1" t="str">
        <f>IFERROR(VLOOKUP(B759,Blad1!A:H,5,FALSE),"")</f>
        <v>8</v>
      </c>
      <c r="J759" s="1" t="str">
        <f>IFERROR(VLOOKUP(B759,Blad1!A:H,6,FALSE),"")</f>
        <v/>
      </c>
      <c r="K759" s="1" t="str">
        <f>IFERROR(VLOOKUP(B759,Blad1!A:H,7,FALSE),"")</f>
        <v>N</v>
      </c>
      <c r="L759" s="1" t="str">
        <f>IFERROR(VLOOKUP(B759,Blad1!A:H,8,FALSE),"")</f>
        <v>E</v>
      </c>
    </row>
    <row r="760" spans="1:12" x14ac:dyDescent="0.3">
      <c r="A760" s="1" t="str">
        <f t="shared" si="11"/>
        <v>114164.000.00 Ultrasil 110 container 1150 kg</v>
      </c>
      <c r="B760" s="1" t="s">
        <v>1580</v>
      </c>
      <c r="C760" s="1" t="s">
        <v>1578</v>
      </c>
      <c r="D760" s="1" t="s">
        <v>63</v>
      </c>
      <c r="E760" s="1" t="str">
        <f>IFERROR(VLOOKUP(B760,Blad1!A:H,2,FALSE),"")</f>
        <v>Natriumhydroxide, oplossing</v>
      </c>
      <c r="F760" s="1" t="e" cm="1">
        <f t="array" aca="1" ref="F760" ca="1">VBAProject.Module1.TekstTussenHaakjes(E760)</f>
        <v>#NAME?</v>
      </c>
      <c r="G760" s="1">
        <f>IFERROR(VLOOKUP(B760,Blad1!A:H,3,FALSE),"")</f>
        <v>1824</v>
      </c>
      <c r="H760" s="1" t="str">
        <f>IFERROR(VLOOKUP(B760,Blad1!A:H,4,FALSE),"")</f>
        <v>II</v>
      </c>
      <c r="I760" s="1" t="str">
        <f>IFERROR(VLOOKUP(B760,Blad1!A:H,5,FALSE),"")</f>
        <v>8</v>
      </c>
      <c r="J760" s="1" t="str">
        <f>IFERROR(VLOOKUP(B760,Blad1!A:H,6,FALSE),"")</f>
        <v/>
      </c>
      <c r="K760" s="1" t="str">
        <f>IFERROR(VLOOKUP(B760,Blad1!A:H,7,FALSE),"")</f>
        <v>N</v>
      </c>
      <c r="L760" s="1" t="str">
        <f>IFERROR(VLOOKUP(B760,Blad1!A:H,8,FALSE),"")</f>
        <v>E</v>
      </c>
    </row>
    <row r="761" spans="1:12" x14ac:dyDescent="0.3">
      <c r="A761" s="1" t="str">
        <f t="shared" si="11"/>
        <v>114165.000.00 P3-ultrasil 160 can 23 kg</v>
      </c>
      <c r="B761" s="1" t="s">
        <v>1581</v>
      </c>
      <c r="C761" s="1" t="s">
        <v>1582</v>
      </c>
      <c r="D761" s="1" t="s">
        <v>44</v>
      </c>
      <c r="E761" s="1" t="str">
        <f>IFERROR(VLOOKUP(B761,Blad1!A:H,2,FALSE),"")</f>
        <v>Kaliumhydroxide, oplossing</v>
      </c>
      <c r="F761" s="1" t="e" cm="1">
        <f t="array" aca="1" ref="F761" ca="1">VBAProject.Module1.TekstTussenHaakjes(E761)</f>
        <v>#NAME?</v>
      </c>
      <c r="G761" s="1">
        <f>IFERROR(VLOOKUP(B761,Blad1!A:H,3,FALSE),"")</f>
        <v>1814</v>
      </c>
      <c r="H761" s="1" t="str">
        <f>IFERROR(VLOOKUP(B761,Blad1!A:H,4,FALSE),"")</f>
        <v>III</v>
      </c>
      <c r="I761" s="1" t="str">
        <f>IFERROR(VLOOKUP(B761,Blad1!A:H,5,FALSE),"")</f>
        <v>8</v>
      </c>
      <c r="J761" s="1" t="str">
        <f>IFERROR(VLOOKUP(B761,Blad1!A:H,6,FALSE),"")</f>
        <v/>
      </c>
      <c r="K761" s="1" t="str">
        <f>IFERROR(VLOOKUP(B761,Blad1!A:H,7,FALSE),"")</f>
        <v>N</v>
      </c>
      <c r="L761" s="1" t="str">
        <f>IFERROR(VLOOKUP(B761,Blad1!A:H,8,FALSE),"")</f>
        <v>E</v>
      </c>
    </row>
    <row r="762" spans="1:12" x14ac:dyDescent="0.3">
      <c r="A762" s="1" t="str">
        <f t="shared" si="11"/>
        <v>114166.000.00 Ultrasil 160 vat 280 kg</v>
      </c>
      <c r="B762" s="1" t="s">
        <v>1583</v>
      </c>
      <c r="C762" s="1" t="s">
        <v>1584</v>
      </c>
      <c r="D762" s="1" t="s">
        <v>419</v>
      </c>
      <c r="E762" s="1" t="str">
        <f>IFERROR(VLOOKUP(B762,Blad1!A:H,2,FALSE),"")</f>
        <v>Kaliumhydroxide, oplossing</v>
      </c>
      <c r="F762" s="1" t="e" cm="1">
        <f t="array" aca="1" ref="F762" ca="1">VBAProject.Module1.TekstTussenHaakjes(E762)</f>
        <v>#NAME?</v>
      </c>
      <c r="G762" s="1">
        <f>IFERROR(VLOOKUP(B762,Blad1!A:H,3,FALSE),"")</f>
        <v>1814</v>
      </c>
      <c r="H762" s="1" t="str">
        <f>IFERROR(VLOOKUP(B762,Blad1!A:H,4,FALSE),"")</f>
        <v>III</v>
      </c>
      <c r="I762" s="1" t="str">
        <f>IFERROR(VLOOKUP(B762,Blad1!A:H,5,FALSE),"")</f>
        <v>8</v>
      </c>
      <c r="J762" s="1" t="str">
        <f>IFERROR(VLOOKUP(B762,Blad1!A:H,6,FALSE),"")</f>
        <v/>
      </c>
      <c r="K762" s="1" t="str">
        <f>IFERROR(VLOOKUP(B762,Blad1!A:H,7,FALSE),"")</f>
        <v>N</v>
      </c>
      <c r="L762" s="1" t="str">
        <f>IFERROR(VLOOKUP(B762,Blad1!A:H,8,FALSE),"")</f>
        <v>E</v>
      </c>
    </row>
    <row r="763" spans="1:12" x14ac:dyDescent="0.3">
      <c r="A763" s="1" t="str">
        <f t="shared" si="11"/>
        <v>114167.000.00 Ultrasil 160 container 1200 kg</v>
      </c>
      <c r="B763" s="1" t="s">
        <v>1585</v>
      </c>
      <c r="C763" s="1" t="s">
        <v>1584</v>
      </c>
      <c r="D763" s="1" t="s">
        <v>77</v>
      </c>
      <c r="E763" s="1" t="str">
        <f>IFERROR(VLOOKUP(B763,Blad1!A:H,2,FALSE),"")</f>
        <v>Kaliumhydroxide, oplossing</v>
      </c>
      <c r="F763" s="1" t="e" cm="1">
        <f t="array" aca="1" ref="F763" ca="1">VBAProject.Module1.TekstTussenHaakjes(E763)</f>
        <v>#NAME?</v>
      </c>
      <c r="G763" s="1">
        <f>IFERROR(VLOOKUP(B763,Blad1!A:H,3,FALSE),"")</f>
        <v>1814</v>
      </c>
      <c r="H763" s="1" t="str">
        <f>IFERROR(VLOOKUP(B763,Blad1!A:H,4,FALSE),"")</f>
        <v>III</v>
      </c>
      <c r="I763" s="1" t="str">
        <f>IFERROR(VLOOKUP(B763,Blad1!A:H,5,FALSE),"")</f>
        <v>8</v>
      </c>
      <c r="J763" s="1" t="str">
        <f>IFERROR(VLOOKUP(B763,Blad1!A:H,6,FALSE),"")</f>
        <v/>
      </c>
      <c r="K763" s="1" t="str">
        <f>IFERROR(VLOOKUP(B763,Blad1!A:H,7,FALSE),"")</f>
        <v>N</v>
      </c>
      <c r="L763" s="1" t="str">
        <f>IFERROR(VLOOKUP(B763,Blad1!A:H,8,FALSE),"")</f>
        <v>E</v>
      </c>
    </row>
    <row r="764" spans="1:12" x14ac:dyDescent="0.3">
      <c r="A764" s="1" t="str">
        <f t="shared" si="11"/>
        <v>114168.000.00 Ultrasil 112 can 22 kg</v>
      </c>
      <c r="B764" s="1" t="s">
        <v>1586</v>
      </c>
      <c r="C764" s="1" t="s">
        <v>1587</v>
      </c>
      <c r="D764" s="1" t="s">
        <v>36</v>
      </c>
      <c r="E764" s="1" t="str">
        <f>IFERROR(VLOOKUP(B764,Blad1!A:H,2,FALSE),"")</f>
        <v>natriuwhydroxide, oplossing</v>
      </c>
      <c r="F764" s="1" t="e" cm="1">
        <f t="array" aca="1" ref="F764" ca="1">VBAProject.Module1.TekstTussenHaakjes(E764)</f>
        <v>#NAME?</v>
      </c>
      <c r="G764" s="1">
        <f>IFERROR(VLOOKUP(B764,Blad1!A:H,3,FALSE),"")</f>
        <v>1824</v>
      </c>
      <c r="H764" s="1" t="str">
        <f>IFERROR(VLOOKUP(B764,Blad1!A:H,4,FALSE),"")</f>
        <v>II</v>
      </c>
      <c r="I764" s="1" t="str">
        <f>IFERROR(VLOOKUP(B764,Blad1!A:H,5,FALSE),"")</f>
        <v>8</v>
      </c>
      <c r="J764" s="1" t="str">
        <f>IFERROR(VLOOKUP(B764,Blad1!A:H,6,FALSE),"")</f>
        <v/>
      </c>
      <c r="K764" s="1" t="str">
        <f>IFERROR(VLOOKUP(B764,Blad1!A:H,7,FALSE),"")</f>
        <v>N</v>
      </c>
      <c r="L764" s="1" t="str">
        <f>IFERROR(VLOOKUP(B764,Blad1!A:H,8,FALSE),"")</f>
        <v>E</v>
      </c>
    </row>
    <row r="765" spans="1:12" x14ac:dyDescent="0.3">
      <c r="A765" s="1" t="str">
        <f t="shared" si="11"/>
        <v>114169.000.00 Ultrasil 112 vat 235 kg</v>
      </c>
      <c r="B765" s="1" t="s">
        <v>1588</v>
      </c>
      <c r="C765" s="1" t="s">
        <v>1587</v>
      </c>
      <c r="D765" s="1" t="s">
        <v>61</v>
      </c>
      <c r="E765" s="1" t="str">
        <f>IFERROR(VLOOKUP(B765,Blad1!A:H,2,FALSE),"")</f>
        <v>natriuwhydroxide, oplossing</v>
      </c>
      <c r="F765" s="1" t="e" cm="1">
        <f t="array" aca="1" ref="F765" ca="1">VBAProject.Module1.TekstTussenHaakjes(E765)</f>
        <v>#NAME?</v>
      </c>
      <c r="G765" s="1">
        <f>IFERROR(VLOOKUP(B765,Blad1!A:H,3,FALSE),"")</f>
        <v>1824</v>
      </c>
      <c r="H765" s="1" t="str">
        <f>IFERROR(VLOOKUP(B765,Blad1!A:H,4,FALSE),"")</f>
        <v>II</v>
      </c>
      <c r="I765" s="1" t="str">
        <f>IFERROR(VLOOKUP(B765,Blad1!A:H,5,FALSE),"")</f>
        <v>8</v>
      </c>
      <c r="J765" s="1" t="str">
        <f>IFERROR(VLOOKUP(B765,Blad1!A:H,6,FALSE),"")</f>
        <v/>
      </c>
      <c r="K765" s="1" t="str">
        <f>IFERROR(VLOOKUP(B765,Blad1!A:H,7,FALSE),"")</f>
        <v>N</v>
      </c>
      <c r="L765" s="1" t="str">
        <f>IFERROR(VLOOKUP(B765,Blad1!A:H,8,FALSE),"")</f>
        <v>E</v>
      </c>
    </row>
    <row r="766" spans="1:12" x14ac:dyDescent="0.3">
      <c r="A766" s="1" t="str">
        <f t="shared" si="11"/>
        <v>114170.000.00 Ultrasil 112 container 1125 kg</v>
      </c>
      <c r="B766" s="1" t="s">
        <v>1589</v>
      </c>
      <c r="C766" s="1" t="s">
        <v>1587</v>
      </c>
      <c r="D766" s="1" t="s">
        <v>91</v>
      </c>
      <c r="E766" s="1" t="str">
        <f>IFERROR(VLOOKUP(B766,Blad1!A:H,2,FALSE),"")</f>
        <v>natriuwhydroxide, oplossing</v>
      </c>
      <c r="F766" s="1" t="e" cm="1">
        <f t="array" aca="1" ref="F766" ca="1">VBAProject.Module1.TekstTussenHaakjes(E766)</f>
        <v>#NAME?</v>
      </c>
      <c r="G766" s="1">
        <f>IFERROR(VLOOKUP(B766,Blad1!A:H,3,FALSE),"")</f>
        <v>1824</v>
      </c>
      <c r="H766" s="1" t="str">
        <f>IFERROR(VLOOKUP(B766,Blad1!A:H,4,FALSE),"")</f>
        <v>II</v>
      </c>
      <c r="I766" s="1" t="str">
        <f>IFERROR(VLOOKUP(B766,Blad1!A:H,5,FALSE),"")</f>
        <v>8</v>
      </c>
      <c r="J766" s="1" t="str">
        <f>IFERROR(VLOOKUP(B766,Blad1!A:H,6,FALSE),"")</f>
        <v/>
      </c>
      <c r="K766" s="1" t="str">
        <f>IFERROR(VLOOKUP(B766,Blad1!A:H,7,FALSE),"")</f>
        <v>N</v>
      </c>
      <c r="L766" s="1" t="str">
        <f>IFERROR(VLOOKUP(B766,Blad1!A:H,8,FALSE),"")</f>
        <v>E</v>
      </c>
    </row>
    <row r="767" spans="1:12" x14ac:dyDescent="0.3">
      <c r="A767" s="1" t="str">
        <f t="shared" si="11"/>
        <v>114171.000.00 Ultrasil 11 zak 22,5 kg</v>
      </c>
      <c r="B767" s="1" t="s">
        <v>1590</v>
      </c>
      <c r="C767" s="1" t="s">
        <v>1591</v>
      </c>
      <c r="D767" s="1" t="s">
        <v>411</v>
      </c>
      <c r="E767" s="1" t="str">
        <f>IFERROR(VLOOKUP(B767,Blad1!A:H,2,FALSE),"")</f>
        <v>NATRIUMHYDROXIDE, VAST</v>
      </c>
      <c r="F767" s="1" t="e" cm="1">
        <f t="array" aca="1" ref="F767" ca="1">VBAProject.Module1.TekstTussenHaakjes(E767)</f>
        <v>#NAME?</v>
      </c>
      <c r="G767" s="1">
        <f>IFERROR(VLOOKUP(B767,Blad1!A:H,3,FALSE),"")</f>
        <v>1823</v>
      </c>
      <c r="H767" s="1" t="str">
        <f>IFERROR(VLOOKUP(B767,Blad1!A:H,4,FALSE),"")</f>
        <v>II</v>
      </c>
      <c r="I767" s="1" t="str">
        <f>IFERROR(VLOOKUP(B767,Blad1!A:H,5,FALSE),"")</f>
        <v>8</v>
      </c>
      <c r="J767" s="1" t="str">
        <f>IFERROR(VLOOKUP(B767,Blad1!A:H,6,FALSE),"")</f>
        <v/>
      </c>
      <c r="K767" s="1" t="str">
        <f>IFERROR(VLOOKUP(B767,Blad1!A:H,7,FALSE),"")</f>
        <v>N</v>
      </c>
      <c r="L767" s="1" t="str">
        <f>IFERROR(VLOOKUP(B767,Blad1!A:H,8,FALSE),"")</f>
        <v>E</v>
      </c>
    </row>
    <row r="768" spans="1:12" x14ac:dyDescent="0.3">
      <c r="A768" s="1" t="str">
        <f t="shared" si="11"/>
        <v>114172.000.00 Ultrasil 132 vat 280 kg</v>
      </c>
      <c r="B768" s="1" t="s">
        <v>1592</v>
      </c>
      <c r="C768" s="1" t="s">
        <v>2336</v>
      </c>
      <c r="D768" s="1" t="s">
        <v>419</v>
      </c>
      <c r="E768" s="1" t="str">
        <f>IFERROR(VLOOKUP(B768,Blad1!A:H,2,FALSE),"")</f>
        <v>Kaliumhydroxide, oplossing</v>
      </c>
      <c r="F768" s="1" t="e" cm="1">
        <f t="array" aca="1" ref="F768" ca="1">VBAProject.Module1.TekstTussenHaakjes(E768)</f>
        <v>#NAME?</v>
      </c>
      <c r="G768" s="1">
        <f>IFERROR(VLOOKUP(B768,Blad1!A:H,3,FALSE),"")</f>
        <v>1814</v>
      </c>
      <c r="H768" s="1" t="str">
        <f>IFERROR(VLOOKUP(B768,Blad1!A:H,4,FALSE),"")</f>
        <v>II</v>
      </c>
      <c r="I768" s="1" t="str">
        <f>IFERROR(VLOOKUP(B768,Blad1!A:H,5,FALSE),"")</f>
        <v>8</v>
      </c>
      <c r="J768" s="1" t="str">
        <f>IFERROR(VLOOKUP(B768,Blad1!A:H,6,FALSE),"")</f>
        <v/>
      </c>
      <c r="K768" s="1" t="str">
        <f>IFERROR(VLOOKUP(B768,Blad1!A:H,7,FALSE),"")</f>
        <v>N</v>
      </c>
      <c r="L768" s="1" t="str">
        <f>IFERROR(VLOOKUP(B768,Blad1!A:H,8,FALSE),"")</f>
        <v>E</v>
      </c>
    </row>
    <row r="769" spans="1:12" x14ac:dyDescent="0.3">
      <c r="A769" s="1" t="str">
        <f t="shared" si="11"/>
        <v>114173.000.00 Ultrasil 132 can 26 kg</v>
      </c>
      <c r="B769" s="1" t="s">
        <v>1593</v>
      </c>
      <c r="C769" s="1" t="s">
        <v>2336</v>
      </c>
      <c r="D769" s="1" t="s">
        <v>225</v>
      </c>
      <c r="E769" s="1" t="str">
        <f>IFERROR(VLOOKUP(B769,Blad1!A:H,2,FALSE),"")</f>
        <v>Kaliumhydroxide, oplossing</v>
      </c>
      <c r="F769" s="1" t="e" cm="1">
        <f t="array" aca="1" ref="F769" ca="1">VBAProject.Module1.TekstTussenHaakjes(E769)</f>
        <v>#NAME?</v>
      </c>
      <c r="G769" s="1">
        <f>IFERROR(VLOOKUP(B769,Blad1!A:H,3,FALSE),"")</f>
        <v>1814</v>
      </c>
      <c r="H769" s="1" t="str">
        <f>IFERROR(VLOOKUP(B769,Blad1!A:H,4,FALSE),"")</f>
        <v>II</v>
      </c>
      <c r="I769" s="1" t="str">
        <f>IFERROR(VLOOKUP(B769,Blad1!A:H,5,FALSE),"")</f>
        <v>8</v>
      </c>
      <c r="J769" s="1" t="str">
        <f>IFERROR(VLOOKUP(B769,Blad1!A:H,6,FALSE),"")</f>
        <v/>
      </c>
      <c r="K769" s="1" t="str">
        <f>IFERROR(VLOOKUP(B769,Blad1!A:H,7,FALSE),"")</f>
        <v>N</v>
      </c>
      <c r="L769" s="1" t="str">
        <f>IFERROR(VLOOKUP(B769,Blad1!A:H,8,FALSE),"")</f>
        <v>E</v>
      </c>
    </row>
    <row r="770" spans="1:12" x14ac:dyDescent="0.3">
      <c r="A770" s="1" t="str">
        <f t="shared" ref="A770:A833" si="12">B770&amp;" "&amp;C770&amp;" "&amp;D770</f>
        <v>114174.000.00 Ultrasil 120 can 24 kg</v>
      </c>
      <c r="B770" s="1" t="s">
        <v>1594</v>
      </c>
      <c r="C770" s="1" t="s">
        <v>1595</v>
      </c>
      <c r="D770" s="1" t="s">
        <v>47</v>
      </c>
      <c r="E770" s="1" t="str">
        <f>IFERROR(VLOOKUP(B770,Blad1!A:H,2,FALSE),"")</f>
        <v>NATRIUMHYDROXIDE, OPLOSSING</v>
      </c>
      <c r="F770" s="1" t="e" cm="1">
        <f t="array" aca="1" ref="F770" ca="1">VBAProject.Module1.TekstTussenHaakjes(E770)</f>
        <v>#NAME?</v>
      </c>
      <c r="G770" s="1">
        <f>IFERROR(VLOOKUP(B770,Blad1!A:H,3,FALSE),"")</f>
        <v>1824</v>
      </c>
      <c r="H770" s="1" t="str">
        <f>IFERROR(VLOOKUP(B770,Blad1!A:H,4,FALSE),"")</f>
        <v>II</v>
      </c>
      <c r="I770" s="1" t="str">
        <f>IFERROR(VLOOKUP(B770,Blad1!A:H,5,FALSE),"")</f>
        <v>8</v>
      </c>
      <c r="J770" s="1" t="str">
        <f>IFERROR(VLOOKUP(B770,Blad1!A:H,6,FALSE),"")</f>
        <v/>
      </c>
      <c r="K770" s="1" t="str">
        <f>IFERROR(VLOOKUP(B770,Blad1!A:H,7,FALSE),"")</f>
        <v>N</v>
      </c>
      <c r="L770" s="1" t="str">
        <f>IFERROR(VLOOKUP(B770,Blad1!A:H,8,FALSE),"")</f>
        <v>E</v>
      </c>
    </row>
    <row r="771" spans="1:12" x14ac:dyDescent="0.3">
      <c r="A771" s="1" t="str">
        <f t="shared" si="12"/>
        <v>114175.000.00 Ultrasil 120 vat 250 kg</v>
      </c>
      <c r="B771" s="1" t="s">
        <v>1596</v>
      </c>
      <c r="C771" s="1" t="s">
        <v>1595</v>
      </c>
      <c r="D771" s="1" t="s">
        <v>67</v>
      </c>
      <c r="E771" s="1" t="str">
        <f>IFERROR(VLOOKUP(B771,Blad1!A:H,2,FALSE),"")</f>
        <v>NATRIUMHYDROXIDE, OPLOSSING</v>
      </c>
      <c r="F771" s="1" t="e" cm="1">
        <f t="array" aca="1" ref="F771" ca="1">VBAProject.Module1.TekstTussenHaakjes(E771)</f>
        <v>#NAME?</v>
      </c>
      <c r="G771" s="1">
        <f>IFERROR(VLOOKUP(B771,Blad1!A:H,3,FALSE),"")</f>
        <v>1824</v>
      </c>
      <c r="H771" s="1" t="str">
        <f>IFERROR(VLOOKUP(B771,Blad1!A:H,4,FALSE),"")</f>
        <v>II</v>
      </c>
      <c r="I771" s="1" t="str">
        <f>IFERROR(VLOOKUP(B771,Blad1!A:H,5,FALSE),"")</f>
        <v>8</v>
      </c>
      <c r="J771" s="1" t="str">
        <f>IFERROR(VLOOKUP(B771,Blad1!A:H,6,FALSE),"")</f>
        <v/>
      </c>
      <c r="K771" s="1" t="str">
        <f>IFERROR(VLOOKUP(B771,Blad1!A:H,7,FALSE),"")</f>
        <v>N</v>
      </c>
      <c r="L771" s="1" t="str">
        <f>IFERROR(VLOOKUP(B771,Blad1!A:H,8,FALSE),"")</f>
        <v>E</v>
      </c>
    </row>
    <row r="772" spans="1:12" x14ac:dyDescent="0.3">
      <c r="A772" s="1" t="str">
        <f t="shared" si="12"/>
        <v>114176.000.00 Ultrasil 120 container 1200 kg</v>
      </c>
      <c r="B772" s="1" t="s">
        <v>1597</v>
      </c>
      <c r="C772" s="1" t="s">
        <v>1595</v>
      </c>
      <c r="D772" s="1" t="s">
        <v>77</v>
      </c>
      <c r="E772" s="1" t="str">
        <f>IFERROR(VLOOKUP(B772,Blad1!A:H,2,FALSE),"")</f>
        <v>NATRIUMHYDROXIDE, OPLOSSING</v>
      </c>
      <c r="F772" s="1" t="e" cm="1">
        <f t="array" aca="1" ref="F772" ca="1">VBAProject.Module1.TekstTussenHaakjes(E772)</f>
        <v>#NAME?</v>
      </c>
      <c r="G772" s="1">
        <f>IFERROR(VLOOKUP(B772,Blad1!A:H,3,FALSE),"")</f>
        <v>1824</v>
      </c>
      <c r="H772" s="1" t="str">
        <f>IFERROR(VLOOKUP(B772,Blad1!A:H,4,FALSE),"")</f>
        <v>II</v>
      </c>
      <c r="I772" s="1" t="str">
        <f>IFERROR(VLOOKUP(B772,Blad1!A:H,5,FALSE),"")</f>
        <v>8</v>
      </c>
      <c r="J772" s="1" t="str">
        <f>IFERROR(VLOOKUP(B772,Blad1!A:H,6,FALSE),"")</f>
        <v/>
      </c>
      <c r="K772" s="1" t="str">
        <f>IFERROR(VLOOKUP(B772,Blad1!A:H,7,FALSE),"")</f>
        <v>N</v>
      </c>
      <c r="L772" s="1" t="str">
        <f>IFERROR(VLOOKUP(B772,Blad1!A:H,8,FALSE),"")</f>
        <v>E</v>
      </c>
    </row>
    <row r="773" spans="1:12" x14ac:dyDescent="0.3">
      <c r="A773" s="1" t="str">
        <f t="shared" si="12"/>
        <v>114177.000.00 Ultrasil 620 can 20 kg</v>
      </c>
      <c r="B773" s="1" t="s">
        <v>1598</v>
      </c>
      <c r="C773" s="1" t="s">
        <v>1599</v>
      </c>
      <c r="D773" s="1" t="s">
        <v>110</v>
      </c>
      <c r="E773" s="1" t="str">
        <f>IFERROR(VLOOKUP(B773,Blad1!A:H,2,FALSE),"")</f>
        <v/>
      </c>
      <c r="F773" s="1" t="e" cm="1">
        <f t="array" aca="1" ref="F773" ca="1">VBAProject.Module1.TekstTussenHaakjes(E773)</f>
        <v>#NAME?</v>
      </c>
      <c r="G773" s="1" t="str">
        <f>IFERROR(VLOOKUP(B773,Blad1!A:H,3,FALSE),"")</f>
        <v/>
      </c>
      <c r="H773" s="1" t="str">
        <f>IFERROR(VLOOKUP(B773,Blad1!A:H,4,FALSE),"")</f>
        <v/>
      </c>
      <c r="I773" s="1" t="str">
        <f>IFERROR(VLOOKUP(B773,Blad1!A:H,5,FALSE),"")</f>
        <v/>
      </c>
      <c r="J773" s="1" t="str">
        <f>IFERROR(VLOOKUP(B773,Blad1!A:H,6,FALSE),"")</f>
        <v/>
      </c>
      <c r="K773" s="1" t="str">
        <f>IFERROR(VLOOKUP(B773,Blad1!A:H,7,FALSE),"")</f>
        <v/>
      </c>
      <c r="L773" s="1" t="str">
        <f>IFERROR(VLOOKUP(B773,Blad1!A:H,8,FALSE),"")</f>
        <v/>
      </c>
    </row>
    <row r="774" spans="1:12" x14ac:dyDescent="0.3">
      <c r="A774" s="1" t="str">
        <f t="shared" si="12"/>
        <v>114178.000.00 Ultrasil 620 vat 210 kg</v>
      </c>
      <c r="B774" s="1" t="s">
        <v>1600</v>
      </c>
      <c r="C774" s="1" t="s">
        <v>1599</v>
      </c>
      <c r="D774" s="1" t="s">
        <v>34</v>
      </c>
      <c r="E774" s="1" t="str">
        <f>IFERROR(VLOOKUP(B774,Blad1!A:H,2,FALSE),"")</f>
        <v/>
      </c>
      <c r="F774" s="1" t="e" cm="1">
        <f t="array" aca="1" ref="F774" ca="1">VBAProject.Module1.TekstTussenHaakjes(E774)</f>
        <v>#NAME?</v>
      </c>
      <c r="G774" s="1" t="str">
        <f>IFERROR(VLOOKUP(B774,Blad1!A:H,3,FALSE),"")</f>
        <v/>
      </c>
      <c r="H774" s="1" t="str">
        <f>IFERROR(VLOOKUP(B774,Blad1!A:H,4,FALSE),"")</f>
        <v/>
      </c>
      <c r="I774" s="1" t="str">
        <f>IFERROR(VLOOKUP(B774,Blad1!A:H,5,FALSE),"")</f>
        <v/>
      </c>
      <c r="J774" s="1" t="str">
        <f>IFERROR(VLOOKUP(B774,Blad1!A:H,6,FALSE),"")</f>
        <v/>
      </c>
      <c r="K774" s="1" t="str">
        <f>IFERROR(VLOOKUP(B774,Blad1!A:H,7,FALSE),"")</f>
        <v/>
      </c>
      <c r="L774" s="1" t="str">
        <f>IFERROR(VLOOKUP(B774,Blad1!A:H,8,FALSE),"")</f>
        <v/>
      </c>
    </row>
    <row r="775" spans="1:12" x14ac:dyDescent="0.3">
      <c r="A775" s="1" t="str">
        <f t="shared" si="12"/>
        <v>114179.000.00 Ultrasil 620 container 1025 kg</v>
      </c>
      <c r="B775" s="1" t="s">
        <v>1601</v>
      </c>
      <c r="C775" s="1" t="s">
        <v>1599</v>
      </c>
      <c r="D775" s="1" t="s">
        <v>356</v>
      </c>
      <c r="E775" s="1" t="str">
        <f>IFERROR(VLOOKUP(B775,Blad1!A:H,2,FALSE),"")</f>
        <v/>
      </c>
      <c r="F775" s="1" t="e" cm="1">
        <f t="array" aca="1" ref="F775" ca="1">VBAProject.Module1.TekstTussenHaakjes(E775)</f>
        <v>#NAME?</v>
      </c>
      <c r="G775" s="1" t="str">
        <f>IFERROR(VLOOKUP(B775,Blad1!A:H,3,FALSE),"")</f>
        <v/>
      </c>
      <c r="H775" s="1" t="str">
        <f>IFERROR(VLOOKUP(B775,Blad1!A:H,4,FALSE),"")</f>
        <v/>
      </c>
      <c r="I775" s="1" t="str">
        <f>IFERROR(VLOOKUP(B775,Blad1!A:H,5,FALSE),"")</f>
        <v/>
      </c>
      <c r="J775" s="1" t="str">
        <f>IFERROR(VLOOKUP(B775,Blad1!A:H,6,FALSE),"")</f>
        <v/>
      </c>
      <c r="K775" s="1" t="str">
        <f>IFERROR(VLOOKUP(B775,Blad1!A:H,7,FALSE),"")</f>
        <v/>
      </c>
      <c r="L775" s="1" t="str">
        <f>IFERROR(VLOOKUP(B775,Blad1!A:H,8,FALSE),"")</f>
        <v/>
      </c>
    </row>
    <row r="776" spans="1:12" x14ac:dyDescent="0.3">
      <c r="A776" s="1" t="str">
        <f t="shared" si="12"/>
        <v>114180.000.00 P3-Ultrasil 88 vat 245 kg</v>
      </c>
      <c r="B776" s="1" t="s">
        <v>1602</v>
      </c>
      <c r="C776" s="1" t="s">
        <v>1603</v>
      </c>
      <c r="D776" s="1" t="s">
        <v>70</v>
      </c>
      <c r="E776" s="1" t="str">
        <f>IFERROR(VLOOKUP(B776,Blad1!A:H,2,FALSE),"")</f>
        <v>NATRIUMHYDROXIDE, OPLOSSING</v>
      </c>
      <c r="F776" s="1" t="e" cm="1">
        <f t="array" aca="1" ref="F776" ca="1">VBAProject.Module1.TekstTussenHaakjes(E776)</f>
        <v>#NAME?</v>
      </c>
      <c r="G776" s="1">
        <f>IFERROR(VLOOKUP(B776,Blad1!A:H,3,FALSE),"")</f>
        <v>1824</v>
      </c>
      <c r="H776" s="1" t="str">
        <f>IFERROR(VLOOKUP(B776,Blad1!A:H,4,FALSE),"")</f>
        <v>II</v>
      </c>
      <c r="I776" s="1" t="str">
        <f>IFERROR(VLOOKUP(B776,Blad1!A:H,5,FALSE),"")</f>
        <v>8</v>
      </c>
      <c r="J776" s="1" t="str">
        <f>IFERROR(VLOOKUP(B776,Blad1!A:H,6,FALSE),"")</f>
        <v/>
      </c>
      <c r="K776" s="1" t="str">
        <f>IFERROR(VLOOKUP(B776,Blad1!A:H,7,FALSE),"")</f>
        <v>N</v>
      </c>
      <c r="L776" s="1" t="str">
        <f>IFERROR(VLOOKUP(B776,Blad1!A:H,8,FALSE),"")</f>
        <v>E</v>
      </c>
    </row>
    <row r="777" spans="1:12" x14ac:dyDescent="0.3">
      <c r="A777" s="1" t="str">
        <f t="shared" si="12"/>
        <v>114181.000.00 Ultrasil 42 zak 25 kg</v>
      </c>
      <c r="B777" s="1" t="s">
        <v>1604</v>
      </c>
      <c r="C777" s="1" t="s">
        <v>1605</v>
      </c>
      <c r="D777" s="1" t="s">
        <v>244</v>
      </c>
      <c r="E777" s="1" t="str">
        <f>IFERROR(VLOOKUP(B777,Blad1!A:H,2,FALSE),"")</f>
        <v>BIJTENDE BASISCHE ANORGANISCHE VASTE STOF, N.E.G. (Natriumhydroxide, troclosene sodium, dihydrate)</v>
      </c>
      <c r="F777" s="1" t="e" cm="1">
        <f t="array" aca="1" ref="F777" ca="1">VBAProject.Module1.TekstTussenHaakjes(E777)</f>
        <v>#NAME?</v>
      </c>
      <c r="G777" s="1">
        <f>IFERROR(VLOOKUP(B777,Blad1!A:H,3,FALSE),"")</f>
        <v>3262</v>
      </c>
      <c r="H777" s="1" t="str">
        <f>IFERROR(VLOOKUP(B777,Blad1!A:H,4,FALSE),"")</f>
        <v>II</v>
      </c>
      <c r="I777" s="1" t="str">
        <f>IFERROR(VLOOKUP(B777,Blad1!A:H,5,FALSE),"")</f>
        <v>8</v>
      </c>
      <c r="J777" s="1" t="str">
        <f>IFERROR(VLOOKUP(B777,Blad1!A:H,6,FALSE),"")</f>
        <v/>
      </c>
      <c r="K777" s="1" t="str">
        <f>IFERROR(VLOOKUP(B777,Blad1!A:H,7,FALSE),"")</f>
        <v>N</v>
      </c>
      <c r="L777" s="1" t="str">
        <f>IFERROR(VLOOKUP(B777,Blad1!A:H,8,FALSE),"")</f>
        <v>E</v>
      </c>
    </row>
    <row r="778" spans="1:12" x14ac:dyDescent="0.3">
      <c r="A778" s="1" t="str">
        <f t="shared" si="12"/>
        <v>114182.000.00 Ultrasil 08 can 22 kg</v>
      </c>
      <c r="B778" s="1" t="s">
        <v>1606</v>
      </c>
      <c r="C778" s="1" t="s">
        <v>1607</v>
      </c>
      <c r="D778" s="1" t="s">
        <v>36</v>
      </c>
      <c r="E778" s="1" t="str">
        <f>IFERROR(VLOOKUP(B778,Blad1!A:H,2,FALSE),"")</f>
        <v/>
      </c>
      <c r="F778" s="1" t="e" cm="1">
        <f t="array" aca="1" ref="F778" ca="1">VBAProject.Module1.TekstTussenHaakjes(E778)</f>
        <v>#NAME?</v>
      </c>
      <c r="G778" s="1" t="str">
        <f>IFERROR(VLOOKUP(B778,Blad1!A:H,3,FALSE),"")</f>
        <v/>
      </c>
      <c r="H778" s="1" t="str">
        <f>IFERROR(VLOOKUP(B778,Blad1!A:H,4,FALSE),"")</f>
        <v/>
      </c>
      <c r="I778" s="1" t="str">
        <f>IFERROR(VLOOKUP(B778,Blad1!A:H,5,FALSE),"")</f>
        <v/>
      </c>
      <c r="J778" s="1" t="str">
        <f>IFERROR(VLOOKUP(B778,Blad1!A:H,6,FALSE),"")</f>
        <v/>
      </c>
      <c r="K778" s="1" t="str">
        <f>IFERROR(VLOOKUP(B778,Blad1!A:H,7,FALSE),"")</f>
        <v/>
      </c>
      <c r="L778" s="1" t="str">
        <f>IFERROR(VLOOKUP(B778,Blad1!A:H,8,FALSE),"")</f>
        <v/>
      </c>
    </row>
    <row r="779" spans="1:12" x14ac:dyDescent="0.3">
      <c r="A779" s="1" t="str">
        <f t="shared" si="12"/>
        <v>114183.000.00 Ultrasil 125 can 27 kg</v>
      </c>
      <c r="B779" s="1" t="s">
        <v>1608</v>
      </c>
      <c r="C779" s="1" t="s">
        <v>1609</v>
      </c>
      <c r="D779" s="1" t="s">
        <v>96</v>
      </c>
      <c r="E779" s="1" t="str">
        <f>IFERROR(VLOOKUP(B779,Blad1!A:H,2,FALSE),"")</f>
        <v>Bijtende alkalische vloeistof, N.E.G. (Kaliumhydroxide, natriumhydroxide)</v>
      </c>
      <c r="F779" s="1" t="e" cm="1">
        <f t="array" aca="1" ref="F779" ca="1">VBAProject.Module1.TekstTussenHaakjes(E779)</f>
        <v>#NAME?</v>
      </c>
      <c r="G779" s="1">
        <f>IFERROR(VLOOKUP(B779,Blad1!A:H,3,FALSE),"")</f>
        <v>1719</v>
      </c>
      <c r="H779" s="1" t="str">
        <f>IFERROR(VLOOKUP(B779,Blad1!A:H,4,FALSE),"")</f>
        <v>II</v>
      </c>
      <c r="I779" s="1" t="str">
        <f>IFERROR(VLOOKUP(B779,Blad1!A:H,5,FALSE),"")</f>
        <v>8</v>
      </c>
      <c r="J779" s="1" t="str">
        <f>IFERROR(VLOOKUP(B779,Blad1!A:H,6,FALSE),"")</f>
        <v/>
      </c>
      <c r="K779" s="1" t="str">
        <f>IFERROR(VLOOKUP(B779,Blad1!A:H,7,FALSE),"")</f>
        <v>N</v>
      </c>
      <c r="L779" s="1" t="str">
        <f>IFERROR(VLOOKUP(B779,Blad1!A:H,8,FALSE),"")</f>
        <v>E</v>
      </c>
    </row>
    <row r="780" spans="1:12" x14ac:dyDescent="0.3">
      <c r="A780" s="1" t="str">
        <f t="shared" si="12"/>
        <v>114184.000.00 Ultrasil 125 vat 285 kg protec drum</v>
      </c>
      <c r="B780" s="1" t="s">
        <v>1610</v>
      </c>
      <c r="C780" s="1" t="s">
        <v>1609</v>
      </c>
      <c r="D780" s="1" t="s">
        <v>446</v>
      </c>
      <c r="E780" s="1" t="str">
        <f>IFERROR(VLOOKUP(B780,Blad1!A:H,2,FALSE),"")</f>
        <v>Bijtende alkalische vloeistof, N.E.G. (Kaliumhydroxide, natriumhydroxide)</v>
      </c>
      <c r="F780" s="1" t="e" cm="1">
        <f t="array" aca="1" ref="F780" ca="1">VBAProject.Module1.TekstTussenHaakjes(E780)</f>
        <v>#NAME?</v>
      </c>
      <c r="G780" s="1">
        <f>IFERROR(VLOOKUP(B780,Blad1!A:H,3,FALSE),"")</f>
        <v>1719</v>
      </c>
      <c r="H780" s="1" t="str">
        <f>IFERROR(VLOOKUP(B780,Blad1!A:H,4,FALSE),"")</f>
        <v>II</v>
      </c>
      <c r="I780" s="1" t="str">
        <f>IFERROR(VLOOKUP(B780,Blad1!A:H,5,FALSE),"")</f>
        <v>8</v>
      </c>
      <c r="J780" s="1" t="str">
        <f>IFERROR(VLOOKUP(B780,Blad1!A:H,6,FALSE),"")</f>
        <v/>
      </c>
      <c r="K780" s="1" t="str">
        <f>IFERROR(VLOOKUP(B780,Blad1!A:H,7,FALSE),"")</f>
        <v>N</v>
      </c>
      <c r="L780" s="1" t="str">
        <f>IFERROR(VLOOKUP(B780,Blad1!A:H,8,FALSE),"")</f>
        <v>E</v>
      </c>
    </row>
    <row r="781" spans="1:12" x14ac:dyDescent="0.3">
      <c r="A781" s="1" t="str">
        <f t="shared" si="12"/>
        <v>114185.000.00 Ultrasil 125 vat 280 kg</v>
      </c>
      <c r="B781" s="1" t="s">
        <v>1611</v>
      </c>
      <c r="C781" s="1" t="s">
        <v>1609</v>
      </c>
      <c r="D781" s="1" t="s">
        <v>419</v>
      </c>
      <c r="E781" s="1" t="str">
        <f>IFERROR(VLOOKUP(B781,Blad1!A:H,2,FALSE),"")</f>
        <v>Bijtende alkalische vloeistof, N.E.G. (Kaliumhydroxide, natriumhydroxide)</v>
      </c>
      <c r="F781" s="1" t="e" cm="1">
        <f t="array" aca="1" ref="F781" ca="1">VBAProject.Module1.TekstTussenHaakjes(E781)</f>
        <v>#NAME?</v>
      </c>
      <c r="G781" s="1">
        <f>IFERROR(VLOOKUP(B781,Blad1!A:H,3,FALSE),"")</f>
        <v>1719</v>
      </c>
      <c r="H781" s="1" t="str">
        <f>IFERROR(VLOOKUP(B781,Blad1!A:H,4,FALSE),"")</f>
        <v>II</v>
      </c>
      <c r="I781" s="1" t="str">
        <f>IFERROR(VLOOKUP(B781,Blad1!A:H,5,FALSE),"")</f>
        <v>8</v>
      </c>
      <c r="J781" s="1" t="str">
        <f>IFERROR(VLOOKUP(B781,Blad1!A:H,6,FALSE),"")</f>
        <v/>
      </c>
      <c r="K781" s="1" t="str">
        <f>IFERROR(VLOOKUP(B781,Blad1!A:H,7,FALSE),"")</f>
        <v>N</v>
      </c>
      <c r="L781" s="1" t="str">
        <f>IFERROR(VLOOKUP(B781,Blad1!A:H,8,FALSE),"")</f>
        <v>E</v>
      </c>
    </row>
    <row r="782" spans="1:12" x14ac:dyDescent="0.3">
      <c r="A782" s="1" t="str">
        <f t="shared" si="12"/>
        <v>114186.000.00 Ultrasil 125 container 1200 kg</v>
      </c>
      <c r="B782" s="1" t="s">
        <v>1612</v>
      </c>
      <c r="C782" s="1" t="s">
        <v>1609</v>
      </c>
      <c r="D782" s="1" t="s">
        <v>77</v>
      </c>
      <c r="E782" s="1" t="str">
        <f>IFERROR(VLOOKUP(B782,Blad1!A:H,2,FALSE),"")</f>
        <v>Natriumhydroxide, oplossing</v>
      </c>
      <c r="F782" s="1" t="e" cm="1">
        <f t="array" aca="1" ref="F782" ca="1">VBAProject.Module1.TekstTussenHaakjes(E782)</f>
        <v>#NAME?</v>
      </c>
      <c r="G782" s="1">
        <f>IFERROR(VLOOKUP(B782,Blad1!A:H,3,FALSE),"")</f>
        <v>1824</v>
      </c>
      <c r="H782" s="1" t="str">
        <f>IFERROR(VLOOKUP(B782,Blad1!A:H,4,FALSE),"")</f>
        <v>II</v>
      </c>
      <c r="I782" s="1" t="str">
        <f>IFERROR(VLOOKUP(B782,Blad1!A:H,5,FALSE),"")</f>
        <v>8</v>
      </c>
      <c r="J782" s="1" t="str">
        <f>IFERROR(VLOOKUP(B782,Blad1!A:H,6,FALSE),"")</f>
        <v/>
      </c>
      <c r="K782" s="1" t="str">
        <f>IFERROR(VLOOKUP(B782,Blad1!A:H,7,FALSE),"")</f>
        <v>N</v>
      </c>
      <c r="L782" s="1" t="str">
        <f>IFERROR(VLOOKUP(B782,Blad1!A:H,8,FALSE),"")</f>
        <v>E</v>
      </c>
    </row>
    <row r="783" spans="1:12" x14ac:dyDescent="0.3">
      <c r="A783" s="1" t="str">
        <f t="shared" si="12"/>
        <v>114187.000.00 P3-Ultrasil 117 can 27 kg</v>
      </c>
      <c r="B783" s="1" t="s">
        <v>1613</v>
      </c>
      <c r="C783" s="1" t="s">
        <v>1614</v>
      </c>
      <c r="D783" s="1" t="s">
        <v>96</v>
      </c>
      <c r="E783" s="1" t="str">
        <f>IFERROR(VLOOKUP(B783,Blad1!A:H,2,FALSE),"")</f>
        <v>KALIUMHYDROXIDE, OPLOSSING</v>
      </c>
      <c r="F783" s="1" t="e" cm="1">
        <f t="array" aca="1" ref="F783" ca="1">VBAProject.Module1.TekstTussenHaakjes(E783)</f>
        <v>#NAME?</v>
      </c>
      <c r="G783" s="1">
        <f>IFERROR(VLOOKUP(B783,Blad1!A:H,3,FALSE),"")</f>
        <v>1814</v>
      </c>
      <c r="H783" s="1" t="str">
        <f>IFERROR(VLOOKUP(B783,Blad1!A:H,4,FALSE),"")</f>
        <v>II</v>
      </c>
      <c r="I783" s="1" t="str">
        <f>IFERROR(VLOOKUP(B783,Blad1!A:H,5,FALSE),"")</f>
        <v>8</v>
      </c>
      <c r="J783" s="1" t="str">
        <f>IFERROR(VLOOKUP(B783,Blad1!A:H,6,FALSE),"")</f>
        <v/>
      </c>
      <c r="K783" s="1" t="str">
        <f>IFERROR(VLOOKUP(B783,Blad1!A:H,7,FALSE),"")</f>
        <v>N</v>
      </c>
      <c r="L783" s="1" t="str">
        <f>IFERROR(VLOOKUP(B783,Blad1!A:H,8,FALSE),"")</f>
        <v>E</v>
      </c>
    </row>
    <row r="784" spans="1:12" x14ac:dyDescent="0.3">
      <c r="A784" s="1" t="str">
        <f t="shared" si="12"/>
        <v>114188.000.00 P3-Ultrasil 117 vat 280 kg</v>
      </c>
      <c r="B784" s="1" t="s">
        <v>1615</v>
      </c>
      <c r="C784" s="1" t="s">
        <v>1614</v>
      </c>
      <c r="D784" s="1" t="s">
        <v>419</v>
      </c>
      <c r="E784" s="1" t="str">
        <f>IFERROR(VLOOKUP(B784,Blad1!A:H,2,FALSE),"")</f>
        <v>KALIUMHYDROXIDE, OPLOSSING</v>
      </c>
      <c r="F784" s="1" t="e" cm="1">
        <f t="array" aca="1" ref="F784" ca="1">VBAProject.Module1.TekstTussenHaakjes(E784)</f>
        <v>#NAME?</v>
      </c>
      <c r="G784" s="1">
        <f>IFERROR(VLOOKUP(B784,Blad1!A:H,3,FALSE),"")</f>
        <v>1814</v>
      </c>
      <c r="H784" s="1" t="str">
        <f>IFERROR(VLOOKUP(B784,Blad1!A:H,4,FALSE),"")</f>
        <v>II</v>
      </c>
      <c r="I784" s="1" t="str">
        <f>IFERROR(VLOOKUP(B784,Blad1!A:H,5,FALSE),"")</f>
        <v>8</v>
      </c>
      <c r="J784" s="1" t="str">
        <f>IFERROR(VLOOKUP(B784,Blad1!A:H,6,FALSE),"")</f>
        <v/>
      </c>
      <c r="K784" s="1" t="str">
        <f>IFERROR(VLOOKUP(B784,Blad1!A:H,7,FALSE),"")</f>
        <v>N</v>
      </c>
      <c r="L784" s="1" t="str">
        <f>IFERROR(VLOOKUP(B784,Blad1!A:H,8,FALSE),"")</f>
        <v>E</v>
      </c>
    </row>
    <row r="785" spans="1:12" x14ac:dyDescent="0.3">
      <c r="A785" s="1" t="str">
        <f t="shared" si="12"/>
        <v>114189.000.00 P3-Ultrasil 117 container 1200 kg</v>
      </c>
      <c r="B785" s="1" t="s">
        <v>1616</v>
      </c>
      <c r="C785" s="1" t="s">
        <v>1614</v>
      </c>
      <c r="D785" s="1" t="s">
        <v>77</v>
      </c>
      <c r="E785" s="1" t="str">
        <f>IFERROR(VLOOKUP(B785,Blad1!A:H,2,FALSE),"")</f>
        <v>KALIUMHYDROXIDE, OPLOSSING</v>
      </c>
      <c r="F785" s="1" t="e" cm="1">
        <f t="array" aca="1" ref="F785" ca="1">VBAProject.Module1.TekstTussenHaakjes(E785)</f>
        <v>#NAME?</v>
      </c>
      <c r="G785" s="1">
        <f>IFERROR(VLOOKUP(B785,Blad1!A:H,3,FALSE),"")</f>
        <v>1814</v>
      </c>
      <c r="H785" s="1" t="str">
        <f>IFERROR(VLOOKUP(B785,Blad1!A:H,4,FALSE),"")</f>
        <v>II</v>
      </c>
      <c r="I785" s="1" t="str">
        <f>IFERROR(VLOOKUP(B785,Blad1!A:H,5,FALSE),"")</f>
        <v>8</v>
      </c>
      <c r="J785" s="1" t="str">
        <f>IFERROR(VLOOKUP(B785,Blad1!A:H,6,FALSE),"")</f>
        <v/>
      </c>
      <c r="K785" s="1" t="str">
        <f>IFERROR(VLOOKUP(B785,Blad1!A:H,7,FALSE),"")</f>
        <v>N</v>
      </c>
      <c r="L785" s="1" t="str">
        <f>IFERROR(VLOOKUP(B785,Blad1!A:H,8,FALSE),"")</f>
        <v>E</v>
      </c>
    </row>
    <row r="786" spans="1:12" x14ac:dyDescent="0.3">
      <c r="A786" s="1" t="str">
        <f t="shared" si="12"/>
        <v>114190.000.00 Ultrasil 08 container 1125 kg</v>
      </c>
      <c r="B786" s="1" t="s">
        <v>1617</v>
      </c>
      <c r="C786" s="1" t="s">
        <v>1607</v>
      </c>
      <c r="D786" s="1" t="s">
        <v>91</v>
      </c>
      <c r="E786" s="1" t="str">
        <f>IFERROR(VLOOKUP(B786,Blad1!A:H,2,FALSE),"")</f>
        <v/>
      </c>
      <c r="F786" s="1" t="e" cm="1">
        <f t="array" aca="1" ref="F786" ca="1">VBAProject.Module1.TekstTussenHaakjes(E786)</f>
        <v>#NAME?</v>
      </c>
      <c r="G786" s="1" t="str">
        <f>IFERROR(VLOOKUP(B786,Blad1!A:H,3,FALSE),"")</f>
        <v/>
      </c>
      <c r="H786" s="1" t="str">
        <f>IFERROR(VLOOKUP(B786,Blad1!A:H,4,FALSE),"")</f>
        <v/>
      </c>
      <c r="I786" s="1" t="str">
        <f>IFERROR(VLOOKUP(B786,Blad1!A:H,5,FALSE),"")</f>
        <v/>
      </c>
      <c r="J786" s="1" t="str">
        <f>IFERROR(VLOOKUP(B786,Blad1!A:H,6,FALSE),"")</f>
        <v/>
      </c>
      <c r="K786" s="1" t="str">
        <f>IFERROR(VLOOKUP(B786,Blad1!A:H,7,FALSE),"")</f>
        <v/>
      </c>
      <c r="L786" s="1" t="str">
        <f>IFERROR(VLOOKUP(B786,Blad1!A:H,8,FALSE),"")</f>
        <v/>
      </c>
    </row>
    <row r="787" spans="1:12" x14ac:dyDescent="0.3">
      <c r="A787" s="1" t="str">
        <f t="shared" si="12"/>
        <v>114191.000.00 Ultrasil 722 can 22 kg</v>
      </c>
      <c r="B787" s="1" t="s">
        <v>1618</v>
      </c>
      <c r="C787" s="1" t="s">
        <v>1619</v>
      </c>
      <c r="D787" s="1" t="s">
        <v>36</v>
      </c>
      <c r="E787" s="1" t="str">
        <f>IFERROR(VLOOKUP(B787,Blad1!A:H,2,FALSE),"")</f>
        <v>BIJTENDE ZURE ORGANISCHE VLOEISTOF, N.E.G. (methanesulphonic acid)</v>
      </c>
      <c r="F787" s="1" t="e" cm="1">
        <f t="array" aca="1" ref="F787" ca="1">VBAProject.Module1.TekstTussenHaakjes(E787)</f>
        <v>#NAME?</v>
      </c>
      <c r="G787" s="1">
        <f>IFERROR(VLOOKUP(B787,Blad1!A:H,3,FALSE),"")</f>
        <v>3265</v>
      </c>
      <c r="H787" s="1" t="str">
        <f>IFERROR(VLOOKUP(B787,Blad1!A:H,4,FALSE),"")</f>
        <v>II</v>
      </c>
      <c r="I787" s="1" t="str">
        <f>IFERROR(VLOOKUP(B787,Blad1!A:H,5,FALSE),"")</f>
        <v>8</v>
      </c>
      <c r="J787" s="1" t="str">
        <f>IFERROR(VLOOKUP(B787,Blad1!A:H,6,FALSE),"")</f>
        <v/>
      </c>
      <c r="K787" s="1" t="str">
        <f>IFERROR(VLOOKUP(B787,Blad1!A:H,7,FALSE),"")</f>
        <v>N</v>
      </c>
      <c r="L787" s="1" t="str">
        <f>IFERROR(VLOOKUP(B787,Blad1!A:H,8,FALSE),"")</f>
        <v>E</v>
      </c>
    </row>
    <row r="788" spans="1:12" x14ac:dyDescent="0.3">
      <c r="A788" s="1" t="str">
        <f t="shared" si="12"/>
        <v>114192.000.00 Ultrasil 722 vat 235 kg</v>
      </c>
      <c r="B788" s="1" t="s">
        <v>1620</v>
      </c>
      <c r="C788" s="1" t="s">
        <v>1619</v>
      </c>
      <c r="D788" s="1" t="s">
        <v>61</v>
      </c>
      <c r="E788" s="1" t="str">
        <f>IFERROR(VLOOKUP(B788,Blad1!A:H,2,FALSE),"")</f>
        <v>BIJTENDE ZURE ORGANISCHE VLOEISTOF, N.E.G. (methanesulphonic acid)</v>
      </c>
      <c r="F788" s="1" t="e" cm="1">
        <f t="array" aca="1" ref="F788" ca="1">VBAProject.Module1.TekstTussenHaakjes(E788)</f>
        <v>#NAME?</v>
      </c>
      <c r="G788" s="1">
        <f>IFERROR(VLOOKUP(B788,Blad1!A:H,3,FALSE),"")</f>
        <v>3265</v>
      </c>
      <c r="H788" s="1" t="str">
        <f>IFERROR(VLOOKUP(B788,Blad1!A:H,4,FALSE),"")</f>
        <v>II</v>
      </c>
      <c r="I788" s="1" t="str">
        <f>IFERROR(VLOOKUP(B788,Blad1!A:H,5,FALSE),"")</f>
        <v>8</v>
      </c>
      <c r="J788" s="1" t="str">
        <f>IFERROR(VLOOKUP(B788,Blad1!A:H,6,FALSE),"")</f>
        <v/>
      </c>
      <c r="K788" s="1" t="str">
        <f>IFERROR(VLOOKUP(B788,Blad1!A:H,7,FALSE),"")</f>
        <v>N</v>
      </c>
      <c r="L788" s="1" t="str">
        <f>IFERROR(VLOOKUP(B788,Blad1!A:H,8,FALSE),"")</f>
        <v>E</v>
      </c>
    </row>
    <row r="789" spans="1:12" x14ac:dyDescent="0.3">
      <c r="A789" s="1" t="str">
        <f t="shared" si="12"/>
        <v>114193.000.00 Ultrasil 722 container 1150 kg</v>
      </c>
      <c r="B789" s="1" t="s">
        <v>1621</v>
      </c>
      <c r="C789" s="1" t="s">
        <v>1619</v>
      </c>
      <c r="D789" s="1" t="s">
        <v>63</v>
      </c>
      <c r="E789" s="1" t="str">
        <f>IFERROR(VLOOKUP(B789,Blad1!A:H,2,FALSE),"")</f>
        <v>BIJTENDE ZURE ORGANISCHE VLOEISTOF, N.E.G. (methanesulphonic acid)</v>
      </c>
      <c r="F789" s="1" t="e" cm="1">
        <f t="array" aca="1" ref="F789" ca="1">VBAProject.Module1.TekstTussenHaakjes(E789)</f>
        <v>#NAME?</v>
      </c>
      <c r="G789" s="1">
        <f>IFERROR(VLOOKUP(B789,Blad1!A:H,3,FALSE),"")</f>
        <v>3265</v>
      </c>
      <c r="H789" s="1" t="str">
        <f>IFERROR(VLOOKUP(B789,Blad1!A:H,4,FALSE),"")</f>
        <v>II</v>
      </c>
      <c r="I789" s="1" t="str">
        <f>IFERROR(VLOOKUP(B789,Blad1!A:H,5,FALSE),"")</f>
        <v>8</v>
      </c>
      <c r="J789" s="1" t="str">
        <f>IFERROR(VLOOKUP(B789,Blad1!A:H,6,FALSE),"")</f>
        <v/>
      </c>
      <c r="K789" s="1" t="str">
        <f>IFERROR(VLOOKUP(B789,Blad1!A:H,7,FALSE),"")</f>
        <v>N</v>
      </c>
      <c r="L789" s="1" t="str">
        <f>IFERROR(VLOOKUP(B789,Blad1!A:H,8,FALSE),"")</f>
        <v>E</v>
      </c>
    </row>
    <row r="790" spans="1:12" x14ac:dyDescent="0.3">
      <c r="A790" s="1" t="str">
        <f t="shared" si="12"/>
        <v>114194.000.00 Ultrasil 73 vat 220 kg protec drum</v>
      </c>
      <c r="B790" s="1" t="s">
        <v>1622</v>
      </c>
      <c r="C790" s="1" t="s">
        <v>1561</v>
      </c>
      <c r="D790" s="1" t="s">
        <v>196</v>
      </c>
      <c r="E790" s="1" t="str">
        <f>IFERROR(VLOOKUP(B790,Blad1!A:H,2,FALSE),"")</f>
        <v>BIJTENDE ZURE ORGANISCHE VLOEISTOF, N.E.G.</v>
      </c>
      <c r="F790" s="1" t="e" cm="1">
        <f t="array" aca="1" ref="F790" ca="1">VBAProject.Module1.TekstTussenHaakjes(E790)</f>
        <v>#NAME?</v>
      </c>
      <c r="G790" s="1">
        <f>IFERROR(VLOOKUP(B790,Blad1!A:H,3,FALSE),"")</f>
        <v>3265</v>
      </c>
      <c r="H790" s="1" t="str">
        <f>IFERROR(VLOOKUP(B790,Blad1!A:H,4,FALSE),"")</f>
        <v>II</v>
      </c>
      <c r="I790" s="1" t="str">
        <f>IFERROR(VLOOKUP(B790,Blad1!A:H,5,FALSE),"")</f>
        <v>8</v>
      </c>
      <c r="J790" s="1" t="str">
        <f>IFERROR(VLOOKUP(B790,Blad1!A:H,6,FALSE),"")</f>
        <v/>
      </c>
      <c r="K790" s="1" t="str">
        <f>IFERROR(VLOOKUP(B790,Blad1!A:H,7,FALSE),"")</f>
        <v>N</v>
      </c>
      <c r="L790" s="1" t="str">
        <f>IFERROR(VLOOKUP(B790,Blad1!A:H,8,FALSE),"")</f>
        <v>E</v>
      </c>
    </row>
    <row r="791" spans="1:12" x14ac:dyDescent="0.3">
      <c r="A791" s="1" t="str">
        <f t="shared" si="12"/>
        <v>114195.000.00 Ultrasil 75 can 26 kg</v>
      </c>
      <c r="B791" s="1" t="s">
        <v>1623</v>
      </c>
      <c r="C791" s="1" t="s">
        <v>1624</v>
      </c>
      <c r="D791" s="1" t="s">
        <v>225</v>
      </c>
      <c r="E791" s="1" t="str">
        <f>IFERROR(VLOOKUP(B791,Blad1!A:H,2,FALSE),"")</f>
        <v>BIJTENDE ZURE ORGANISCHE VLOEISTOF, N.E.G. (Salpeterzuur, Fosforzuur)</v>
      </c>
      <c r="F791" s="1" t="e" cm="1">
        <f t="array" aca="1" ref="F791" ca="1">VBAProject.Module1.TekstTussenHaakjes(E791)</f>
        <v>#NAME?</v>
      </c>
      <c r="G791" s="1">
        <f>IFERROR(VLOOKUP(B791,Blad1!A:H,3,FALSE),"")</f>
        <v>3264</v>
      </c>
      <c r="H791" s="1" t="str">
        <f>IFERROR(VLOOKUP(B791,Blad1!A:H,4,FALSE),"")</f>
        <v>II</v>
      </c>
      <c r="I791" s="1" t="str">
        <f>IFERROR(VLOOKUP(B791,Blad1!A:H,5,FALSE),"")</f>
        <v>8</v>
      </c>
      <c r="J791" s="1" t="str">
        <f>IFERROR(VLOOKUP(B791,Blad1!A:H,6,FALSE),"")</f>
        <v/>
      </c>
      <c r="K791" s="1" t="str">
        <f>IFERROR(VLOOKUP(B791,Blad1!A:H,7,FALSE),"")</f>
        <v>N</v>
      </c>
      <c r="L791" s="1" t="str">
        <f>IFERROR(VLOOKUP(B791,Blad1!A:H,8,FALSE),"")</f>
        <v>E</v>
      </c>
    </row>
    <row r="792" spans="1:12" x14ac:dyDescent="0.3">
      <c r="A792" s="1" t="str">
        <f t="shared" si="12"/>
        <v>114196.000.00 Ultrasil 75 container 1200 kg</v>
      </c>
      <c r="B792" s="1" t="s">
        <v>1625</v>
      </c>
      <c r="C792" s="1" t="s">
        <v>1624</v>
      </c>
      <c r="D792" s="1" t="s">
        <v>77</v>
      </c>
      <c r="E792" s="1" t="str">
        <f>IFERROR(VLOOKUP(B792,Blad1!A:H,2,FALSE),"")</f>
        <v>BIJTENDE ZURE ORGANISCHE VLOEISTOF, N.E.G. (Salpeterzuur, Fosforzuur)</v>
      </c>
      <c r="F792" s="1" t="e" cm="1">
        <f t="array" aca="1" ref="F792" ca="1">VBAProject.Module1.TekstTussenHaakjes(E792)</f>
        <v>#NAME?</v>
      </c>
      <c r="G792" s="1">
        <f>IFERROR(VLOOKUP(B792,Blad1!A:H,3,FALSE),"")</f>
        <v>3264</v>
      </c>
      <c r="H792" s="1" t="str">
        <f>IFERROR(VLOOKUP(B792,Blad1!A:H,4,FALSE),"")</f>
        <v>II</v>
      </c>
      <c r="I792" s="1" t="str">
        <f>IFERROR(VLOOKUP(B792,Blad1!A:H,5,FALSE),"")</f>
        <v>8</v>
      </c>
      <c r="J792" s="1" t="str">
        <f>IFERROR(VLOOKUP(B792,Blad1!A:H,6,FALSE),"")</f>
        <v/>
      </c>
      <c r="K792" s="1" t="str">
        <f>IFERROR(VLOOKUP(B792,Blad1!A:H,7,FALSE),"")</f>
        <v>N</v>
      </c>
      <c r="L792" s="1" t="str">
        <f>IFERROR(VLOOKUP(B792,Blad1!A:H,8,FALSE),"")</f>
        <v>E</v>
      </c>
    </row>
    <row r="793" spans="1:12" x14ac:dyDescent="0.3">
      <c r="A793" s="1" t="str">
        <f t="shared" si="12"/>
        <v>114197.000.00 Alcodes maxiwipes emmer 500 st</v>
      </c>
      <c r="B793" s="1" t="s">
        <v>1626</v>
      </c>
      <c r="C793" s="1" t="s">
        <v>1627</v>
      </c>
      <c r="D793" s="1" t="s">
        <v>455</v>
      </c>
      <c r="E793" s="1" t="str">
        <f>IFERROR(VLOOKUP(B793,Blad1!A:H,2,FALSE),"")</f>
        <v>Vaste stoffen die brandbare vloeistoffen bevatten, N.E.G. (ethanol)</v>
      </c>
      <c r="F793" s="1" t="e" cm="1">
        <f t="array" aca="1" ref="F793" ca="1">VBAProject.Module1.TekstTussenHaakjes(E793)</f>
        <v>#NAME?</v>
      </c>
      <c r="G793" s="1">
        <f>IFERROR(VLOOKUP(B793,Blad1!A:H,3,FALSE),"")</f>
        <v>3175</v>
      </c>
      <c r="H793" s="1" t="str">
        <f>IFERROR(VLOOKUP(B793,Blad1!A:H,4,FALSE),"")</f>
        <v>II</v>
      </c>
      <c r="I793" s="1" t="str">
        <f>IFERROR(VLOOKUP(B793,Blad1!A:H,5,FALSE),"")</f>
        <v>4.1</v>
      </c>
      <c r="J793" s="1" t="str">
        <f>IFERROR(VLOOKUP(B793,Blad1!A:H,6,FALSE),"")</f>
        <v/>
      </c>
      <c r="K793" s="1" t="str">
        <f>IFERROR(VLOOKUP(B793,Blad1!A:H,7,FALSE),"")</f>
        <v>N</v>
      </c>
      <c r="L793" s="1" t="str">
        <f>IFERROR(VLOOKUP(B793,Blad1!A:H,8,FALSE),"")</f>
        <v>E</v>
      </c>
    </row>
    <row r="794" spans="1:12" x14ac:dyDescent="0.3">
      <c r="A794" s="1" t="str">
        <f t="shared" si="12"/>
        <v>114198.000.00 OxyDes Maxiwipes emmer 700 st</v>
      </c>
      <c r="B794" s="1" t="s">
        <v>1628</v>
      </c>
      <c r="C794" s="1" t="s">
        <v>1629</v>
      </c>
      <c r="D794" s="1" t="s">
        <v>457</v>
      </c>
      <c r="E794" s="1" t="str">
        <f>IFERROR(VLOOKUP(B794,Blad1!A:H,2,FALSE),"")</f>
        <v>VASTE STOFFEN, DIE BRANDBARE VLOEISTOFFEN BEVATTEN, N.E.G._x000D_
(Propanol)</v>
      </c>
      <c r="F794" s="1" t="e" cm="1">
        <f t="array" aca="1" ref="F794" ca="1">VBAProject.Module1.TekstTussenHaakjes(E794)</f>
        <v>#NAME?</v>
      </c>
      <c r="G794" s="1">
        <f>IFERROR(VLOOKUP(B794,Blad1!A:H,3,FALSE),"")</f>
        <v>3175</v>
      </c>
      <c r="H794" s="1" t="str">
        <f>IFERROR(VLOOKUP(B794,Blad1!A:H,4,FALSE),"")</f>
        <v>II</v>
      </c>
      <c r="I794" s="1" t="str">
        <f>IFERROR(VLOOKUP(B794,Blad1!A:H,5,FALSE),"")</f>
        <v>4.1</v>
      </c>
      <c r="J794" s="1" t="str">
        <f>IFERROR(VLOOKUP(B794,Blad1!A:H,6,FALSE),"")</f>
        <v/>
      </c>
      <c r="K794" s="1" t="str">
        <f>IFERROR(VLOOKUP(B794,Blad1!A:H,7,FALSE),"")</f>
        <v>N</v>
      </c>
      <c r="L794" s="1" t="str">
        <f>IFERROR(VLOOKUP(B794,Blad1!A:H,8,FALSE),"")</f>
        <v>E</v>
      </c>
    </row>
    <row r="795" spans="1:12" x14ac:dyDescent="0.3">
      <c r="A795" s="1" t="str">
        <f t="shared" si="12"/>
        <v>114199.000.00 Incidin Oxywipe doos 6x100 st</v>
      </c>
      <c r="B795" s="1" t="s">
        <v>1630</v>
      </c>
      <c r="C795" s="1" t="s">
        <v>1631</v>
      </c>
      <c r="D795" s="1" t="s">
        <v>1632</v>
      </c>
      <c r="E795" s="1" t="str">
        <f>IFERROR(VLOOKUP(B795,Blad1!A:H,2,FALSE),"")</f>
        <v/>
      </c>
      <c r="F795" s="1" t="e" cm="1">
        <f t="array" aca="1" ref="F795" ca="1">VBAProject.Module1.TekstTussenHaakjes(E795)</f>
        <v>#NAME?</v>
      </c>
      <c r="G795" s="1" t="str">
        <f>IFERROR(VLOOKUP(B795,Blad1!A:H,3,FALSE),"")</f>
        <v/>
      </c>
      <c r="H795" s="1" t="str">
        <f>IFERROR(VLOOKUP(B795,Blad1!A:H,4,FALSE),"")</f>
        <v/>
      </c>
      <c r="I795" s="1" t="str">
        <f>IFERROR(VLOOKUP(B795,Blad1!A:H,5,FALSE),"")</f>
        <v/>
      </c>
      <c r="J795" s="1" t="str">
        <f>IFERROR(VLOOKUP(B795,Blad1!A:H,6,FALSE),"")</f>
        <v/>
      </c>
      <c r="K795" s="1" t="str">
        <f>IFERROR(VLOOKUP(B795,Blad1!A:H,7,FALSE),"")</f>
        <v/>
      </c>
      <c r="L795" s="1" t="str">
        <f>IFERROR(VLOOKUP(B795,Blad1!A:H,8,FALSE),"")</f>
        <v/>
      </c>
    </row>
    <row r="796" spans="1:12" x14ac:dyDescent="0.3">
      <c r="A796" s="1" t="str">
        <f t="shared" si="12"/>
        <v>114200.000.00 Drysan Oxy Wipes doos 6x160 st</v>
      </c>
      <c r="B796" s="1" t="s">
        <v>1633</v>
      </c>
      <c r="C796" s="1" t="s">
        <v>1634</v>
      </c>
      <c r="D796" s="1" t="s">
        <v>192</v>
      </c>
      <c r="E796" s="1" t="str">
        <f>IFERROR(VLOOKUP(B796,Blad1!A:H,2,FALSE),"")</f>
        <v/>
      </c>
      <c r="F796" s="1" t="e" cm="1">
        <f t="array" aca="1" ref="F796" ca="1">VBAProject.Module1.TekstTussenHaakjes(E796)</f>
        <v>#NAME?</v>
      </c>
      <c r="G796" s="1" t="str">
        <f>IFERROR(VLOOKUP(B796,Blad1!A:H,3,FALSE),"")</f>
        <v/>
      </c>
      <c r="H796" s="1" t="str">
        <f>IFERROR(VLOOKUP(B796,Blad1!A:H,4,FALSE),"")</f>
        <v/>
      </c>
      <c r="I796" s="1" t="str">
        <f>IFERROR(VLOOKUP(B796,Blad1!A:H,5,FALSE),"")</f>
        <v/>
      </c>
      <c r="J796" s="1" t="str">
        <f>IFERROR(VLOOKUP(B796,Blad1!A:H,6,FALSE),"")</f>
        <v/>
      </c>
      <c r="K796" s="1" t="str">
        <f>IFERROR(VLOOKUP(B796,Blad1!A:H,7,FALSE),"")</f>
        <v/>
      </c>
      <c r="L796" s="1" t="str">
        <f>IFERROR(VLOOKUP(B796,Blad1!A:H,8,FALSE),"")</f>
        <v/>
      </c>
    </row>
    <row r="797" spans="1:12" x14ac:dyDescent="0.3">
      <c r="A797" s="1" t="str">
        <f t="shared" si="12"/>
        <v>114201.000.00 Drysan Oxy Wipes emmer 700 st</v>
      </c>
      <c r="B797" s="1" t="s">
        <v>1635</v>
      </c>
      <c r="C797" s="1" t="s">
        <v>1634</v>
      </c>
      <c r="D797" s="1" t="s">
        <v>457</v>
      </c>
      <c r="E797" s="1" t="str">
        <f>IFERROR(VLOOKUP(B797,Blad1!A:H,2,FALSE),"")</f>
        <v/>
      </c>
      <c r="F797" s="1" t="e" cm="1">
        <f t="array" aca="1" ref="F797" ca="1">VBAProject.Module1.TekstTussenHaakjes(E797)</f>
        <v>#NAME?</v>
      </c>
      <c r="G797" s="1" t="str">
        <f>IFERROR(VLOOKUP(B797,Blad1!A:H,3,FALSE),"")</f>
        <v/>
      </c>
      <c r="H797" s="1" t="str">
        <f>IFERROR(VLOOKUP(B797,Blad1!A:H,4,FALSE),"")</f>
        <v/>
      </c>
      <c r="I797" s="1" t="str">
        <f>IFERROR(VLOOKUP(B797,Blad1!A:H,5,FALSE),"")</f>
        <v/>
      </c>
      <c r="J797" s="1" t="str">
        <f>IFERROR(VLOOKUP(B797,Blad1!A:H,6,FALSE),"")</f>
        <v/>
      </c>
      <c r="K797" s="1" t="str">
        <f>IFERROR(VLOOKUP(B797,Blad1!A:H,7,FALSE),"")</f>
        <v/>
      </c>
      <c r="L797" s="1" t="str">
        <f>IFERROR(VLOOKUP(B797,Blad1!A:H,8,FALSE),"")</f>
        <v/>
      </c>
    </row>
    <row r="798" spans="1:12" x14ac:dyDescent="0.3">
      <c r="A798" s="1" t="str">
        <f t="shared" si="12"/>
        <v>114203.000.00 Incidin Oxywipe S doos 6x100 st</v>
      </c>
      <c r="B798" s="1" t="s">
        <v>1636</v>
      </c>
      <c r="C798" s="1" t="s">
        <v>1637</v>
      </c>
      <c r="D798" s="1" t="s">
        <v>1632</v>
      </c>
      <c r="E798" s="1" t="str">
        <f>IFERROR(VLOOKUP(B798,Blad1!A:H,2,FALSE),"")</f>
        <v/>
      </c>
      <c r="F798" s="1" t="e" cm="1">
        <f t="array" aca="1" ref="F798" ca="1">VBAProject.Module1.TekstTussenHaakjes(E798)</f>
        <v>#NAME?</v>
      </c>
      <c r="G798" s="1" t="str">
        <f>IFERROR(VLOOKUP(B798,Blad1!A:H,3,FALSE),"")</f>
        <v/>
      </c>
      <c r="H798" s="1" t="str">
        <f>IFERROR(VLOOKUP(B798,Blad1!A:H,4,FALSE),"")</f>
        <v/>
      </c>
      <c r="I798" s="1" t="str">
        <f>IFERROR(VLOOKUP(B798,Blad1!A:H,5,FALSE),"")</f>
        <v/>
      </c>
      <c r="J798" s="1" t="str">
        <f>IFERROR(VLOOKUP(B798,Blad1!A:H,6,FALSE),"")</f>
        <v/>
      </c>
      <c r="K798" s="1" t="str">
        <f>IFERROR(VLOOKUP(B798,Blad1!A:H,7,FALSE),"")</f>
        <v/>
      </c>
      <c r="L798" s="1" t="str">
        <f>IFERROR(VLOOKUP(B798,Blad1!A:H,8,FALSE),"")</f>
        <v/>
      </c>
    </row>
    <row r="799" spans="1:12" x14ac:dyDescent="0.3">
      <c r="A799" s="1" t="str">
        <f t="shared" si="12"/>
        <v>114204.000.00 Oxodes can 20 kg</v>
      </c>
      <c r="B799" s="1" t="s">
        <v>1638</v>
      </c>
      <c r="C799" s="1" t="s">
        <v>1639</v>
      </c>
      <c r="D799" s="1" t="s">
        <v>110</v>
      </c>
      <c r="E799" s="1" t="str">
        <f>IFERROR(VLOOKUP(B799,Blad1!A:H,2,FALSE),"")</f>
        <v>Chloorwaterstofzuur</v>
      </c>
      <c r="F799" s="1" t="e" cm="1">
        <f t="array" aca="1" ref="F799" ca="1">VBAProject.Module1.TekstTussenHaakjes(E799)</f>
        <v>#NAME?</v>
      </c>
      <c r="G799" s="1">
        <f>IFERROR(VLOOKUP(B799,Blad1!A:H,3,FALSE),"")</f>
        <v>1789</v>
      </c>
      <c r="H799" s="1" t="str">
        <f>IFERROR(VLOOKUP(B799,Blad1!A:H,4,FALSE),"")</f>
        <v>III</v>
      </c>
      <c r="I799" s="1" t="str">
        <f>IFERROR(VLOOKUP(B799,Blad1!A:H,5,FALSE),"")</f>
        <v>8</v>
      </c>
      <c r="J799" s="1" t="str">
        <f>IFERROR(VLOOKUP(B799,Blad1!A:H,6,FALSE),"")</f>
        <v/>
      </c>
      <c r="K799" s="1" t="str">
        <f>IFERROR(VLOOKUP(B799,Blad1!A:H,7,FALSE),"")</f>
        <v>N</v>
      </c>
      <c r="L799" s="1" t="str">
        <f>IFERROR(VLOOKUP(B799,Blad1!A:H,8,FALSE),"")</f>
        <v>E</v>
      </c>
    </row>
    <row r="800" spans="1:12" x14ac:dyDescent="0.3">
      <c r="A800" s="1" t="str">
        <f t="shared" si="12"/>
        <v>114205.000.00 Oxodes container 1025 kg</v>
      </c>
      <c r="B800" s="1" t="s">
        <v>1640</v>
      </c>
      <c r="C800" s="1" t="s">
        <v>1639</v>
      </c>
      <c r="D800" s="1" t="s">
        <v>356</v>
      </c>
      <c r="E800" s="1" t="str">
        <f>IFERROR(VLOOKUP(B800,Blad1!A:H,2,FALSE),"")</f>
        <v>Chloorwaterstofzuur</v>
      </c>
      <c r="F800" s="1" t="e" cm="1">
        <f t="array" aca="1" ref="F800" ca="1">VBAProject.Module1.TekstTussenHaakjes(E800)</f>
        <v>#NAME?</v>
      </c>
      <c r="G800" s="1">
        <f>IFERROR(VLOOKUP(B800,Blad1!A:H,3,FALSE),"")</f>
        <v>1789</v>
      </c>
      <c r="H800" s="1" t="str">
        <f>IFERROR(VLOOKUP(B800,Blad1!A:H,4,FALSE),"")</f>
        <v>III</v>
      </c>
      <c r="I800" s="1" t="str">
        <f>IFERROR(VLOOKUP(B800,Blad1!A:H,5,FALSE),"")</f>
        <v>8</v>
      </c>
      <c r="J800" s="1" t="str">
        <f>IFERROR(VLOOKUP(B800,Blad1!A:H,6,FALSE),"")</f>
        <v/>
      </c>
      <c r="K800" s="1" t="str">
        <f>IFERROR(VLOOKUP(B800,Blad1!A:H,7,FALSE),"")</f>
        <v>N</v>
      </c>
      <c r="L800" s="1" t="str">
        <f>IFERROR(VLOOKUP(B800,Blad1!A:H,8,FALSE),"")</f>
        <v>E</v>
      </c>
    </row>
    <row r="801" spans="1:12" x14ac:dyDescent="0.3">
      <c r="A801" s="1" t="str">
        <f t="shared" si="12"/>
        <v>114206.000.00 Oxodes vat 210 kg</v>
      </c>
      <c r="B801" s="1" t="s">
        <v>1641</v>
      </c>
      <c r="C801" s="1" t="s">
        <v>1639</v>
      </c>
      <c r="D801" s="1" t="s">
        <v>34</v>
      </c>
      <c r="E801" s="1" t="str">
        <f>IFERROR(VLOOKUP(B801,Blad1!A:H,2,FALSE),"")</f>
        <v>Chloorwaterstofzuur</v>
      </c>
      <c r="F801" s="1" t="e" cm="1">
        <f t="array" aca="1" ref="F801" ca="1">VBAProject.Module1.TekstTussenHaakjes(E801)</f>
        <v>#NAME?</v>
      </c>
      <c r="G801" s="1">
        <f>IFERROR(VLOOKUP(B801,Blad1!A:H,3,FALSE),"")</f>
        <v>1789</v>
      </c>
      <c r="H801" s="1" t="str">
        <f>IFERROR(VLOOKUP(B801,Blad1!A:H,4,FALSE),"")</f>
        <v>III</v>
      </c>
      <c r="I801" s="1" t="str">
        <f>IFERROR(VLOOKUP(B801,Blad1!A:H,5,FALSE),"")</f>
        <v>8</v>
      </c>
      <c r="J801" s="1" t="str">
        <f>IFERROR(VLOOKUP(B801,Blad1!A:H,6,FALSE),"")</f>
        <v/>
      </c>
      <c r="K801" s="1" t="str">
        <f>IFERROR(VLOOKUP(B801,Blad1!A:H,7,FALSE),"")</f>
        <v>N</v>
      </c>
      <c r="L801" s="1" t="str">
        <f>IFERROR(VLOOKUP(B801,Blad1!A:H,8,FALSE),"")</f>
        <v>E</v>
      </c>
    </row>
    <row r="802" spans="1:12" x14ac:dyDescent="0.3">
      <c r="A802" s="1" t="str">
        <f t="shared" si="12"/>
        <v>114207.000.00 Oxonet can 21 kg</v>
      </c>
      <c r="B802" s="1" t="s">
        <v>1642</v>
      </c>
      <c r="C802" s="1" t="s">
        <v>1643</v>
      </c>
      <c r="D802" s="1" t="s">
        <v>40</v>
      </c>
      <c r="E802" s="1" t="str">
        <f>IFERROR(VLOOKUP(B802,Blad1!A:H,2,FALSE),"")</f>
        <v>CHLORIET, OPLOSSING</v>
      </c>
      <c r="F802" s="1" t="e" cm="1">
        <f t="array" aca="1" ref="F802" ca="1">VBAProject.Module1.TekstTussenHaakjes(E802)</f>
        <v>#NAME?</v>
      </c>
      <c r="G802" s="1">
        <f>IFERROR(VLOOKUP(B802,Blad1!A:H,3,FALSE),"")</f>
        <v>1908</v>
      </c>
      <c r="H802" s="1" t="str">
        <f>IFERROR(VLOOKUP(B802,Blad1!A:H,4,FALSE),"")</f>
        <v>III</v>
      </c>
      <c r="I802" s="1" t="str">
        <f>IFERROR(VLOOKUP(B802,Blad1!A:H,5,FALSE),"")</f>
        <v>8</v>
      </c>
      <c r="J802" s="1" t="str">
        <f>IFERROR(VLOOKUP(B802,Blad1!A:H,6,FALSE),"")</f>
        <v/>
      </c>
      <c r="K802" s="1" t="str">
        <f>IFERROR(VLOOKUP(B802,Blad1!A:H,7,FALSE),"")</f>
        <v>N</v>
      </c>
      <c r="L802" s="1" t="str">
        <f>IFERROR(VLOOKUP(B802,Blad1!A:H,8,FALSE),"")</f>
        <v>E</v>
      </c>
    </row>
    <row r="803" spans="1:12" x14ac:dyDescent="0.3">
      <c r="A803" s="1" t="str">
        <f t="shared" si="12"/>
        <v>114208.000.00 Oxonet vat 220 kg connexx</v>
      </c>
      <c r="B803" s="1" t="s">
        <v>1644</v>
      </c>
      <c r="C803" s="1" t="s">
        <v>1643</v>
      </c>
      <c r="D803" s="1" t="s">
        <v>176</v>
      </c>
      <c r="E803" s="1" t="str">
        <f>IFERROR(VLOOKUP(B803,Blad1!A:H,2,FALSE),"")</f>
        <v>CHLORIET, OPLOSSING</v>
      </c>
      <c r="F803" s="1" t="e" cm="1">
        <f t="array" aca="1" ref="F803" ca="1">VBAProject.Module1.TekstTussenHaakjes(E803)</f>
        <v>#NAME?</v>
      </c>
      <c r="G803" s="1">
        <f>IFERROR(VLOOKUP(B803,Blad1!A:H,3,FALSE),"")</f>
        <v>1908</v>
      </c>
      <c r="H803" s="1" t="str">
        <f>IFERROR(VLOOKUP(B803,Blad1!A:H,4,FALSE),"")</f>
        <v>III</v>
      </c>
      <c r="I803" s="1" t="str">
        <f>IFERROR(VLOOKUP(B803,Blad1!A:H,5,FALSE),"")</f>
        <v>8</v>
      </c>
      <c r="J803" s="1" t="str">
        <f>IFERROR(VLOOKUP(B803,Blad1!A:H,6,FALSE),"")</f>
        <v/>
      </c>
      <c r="K803" s="1" t="str">
        <f>IFERROR(VLOOKUP(B803,Blad1!A:H,7,FALSE),"")</f>
        <v>N</v>
      </c>
      <c r="L803" s="1" t="str">
        <f>IFERROR(VLOOKUP(B803,Blad1!A:H,8,FALSE),"")</f>
        <v>E</v>
      </c>
    </row>
    <row r="804" spans="1:12" x14ac:dyDescent="0.3">
      <c r="A804" s="1" t="str">
        <f t="shared" si="12"/>
        <v>114209.000.00 Oxonet container 1075 kg</v>
      </c>
      <c r="B804" s="1" t="s">
        <v>1645</v>
      </c>
      <c r="C804" s="1" t="s">
        <v>1643</v>
      </c>
      <c r="D804" s="1" t="s">
        <v>241</v>
      </c>
      <c r="E804" s="1" t="str">
        <f>IFERROR(VLOOKUP(B804,Blad1!A:H,2,FALSE),"")</f>
        <v>CHLORIET, OPLOSSING</v>
      </c>
      <c r="F804" s="1" t="e" cm="1">
        <f t="array" aca="1" ref="F804" ca="1">VBAProject.Module1.TekstTussenHaakjes(E804)</f>
        <v>#NAME?</v>
      </c>
      <c r="G804" s="1">
        <f>IFERROR(VLOOKUP(B804,Blad1!A:H,3,FALSE),"")</f>
        <v>1908</v>
      </c>
      <c r="H804" s="1" t="str">
        <f>IFERROR(VLOOKUP(B804,Blad1!A:H,4,FALSE),"")</f>
        <v>III</v>
      </c>
      <c r="I804" s="1" t="str">
        <f>IFERROR(VLOOKUP(B804,Blad1!A:H,5,FALSE),"")</f>
        <v>8</v>
      </c>
      <c r="J804" s="1" t="str">
        <f>IFERROR(VLOOKUP(B804,Blad1!A:H,6,FALSE),"")</f>
        <v/>
      </c>
      <c r="K804" s="1" t="str">
        <f>IFERROR(VLOOKUP(B804,Blad1!A:H,7,FALSE),"")</f>
        <v>N</v>
      </c>
      <c r="L804" s="1" t="str">
        <f>IFERROR(VLOOKUP(B804,Blad1!A:H,8,FALSE),"")</f>
        <v>E</v>
      </c>
    </row>
    <row r="805" spans="1:12" x14ac:dyDescent="0.3">
      <c r="A805" s="1" t="str">
        <f t="shared" si="12"/>
        <v>114210.000.00 Aquafos CPA can 21 kg</v>
      </c>
      <c r="B805" s="1" t="s">
        <v>1646</v>
      </c>
      <c r="C805" s="1" t="s">
        <v>2337</v>
      </c>
      <c r="D805" s="1" t="s">
        <v>40</v>
      </c>
      <c r="E805" s="1" t="str">
        <f>IFERROR(VLOOKUP(B805,Blad1!A:H,2,FALSE),"")</f>
        <v/>
      </c>
      <c r="F805" s="1" t="e" cm="1">
        <f t="array" aca="1" ref="F805" ca="1">VBAProject.Module1.TekstTussenHaakjes(E805)</f>
        <v>#NAME?</v>
      </c>
      <c r="G805" s="1" t="str">
        <f>IFERROR(VLOOKUP(B805,Blad1!A:H,3,FALSE),"")</f>
        <v/>
      </c>
      <c r="H805" s="1" t="str">
        <f>IFERROR(VLOOKUP(B805,Blad1!A:H,4,FALSE),"")</f>
        <v/>
      </c>
      <c r="I805" s="1" t="str">
        <f>IFERROR(VLOOKUP(B805,Blad1!A:H,5,FALSE),"")</f>
        <v/>
      </c>
      <c r="J805" s="1" t="str">
        <f>IFERROR(VLOOKUP(B805,Blad1!A:H,6,FALSE),"")</f>
        <v/>
      </c>
      <c r="K805" s="1" t="str">
        <f>IFERROR(VLOOKUP(B805,Blad1!A:H,7,FALSE),"")</f>
        <v/>
      </c>
      <c r="L805" s="1" t="str">
        <f>IFERROR(VLOOKUP(B805,Blad1!A:H,8,FALSE),"")</f>
        <v/>
      </c>
    </row>
    <row r="806" spans="1:12" x14ac:dyDescent="0.3">
      <c r="A806" s="1" t="str">
        <f t="shared" si="12"/>
        <v>114211.000.00 Aquafos CPA vat 220 kg</v>
      </c>
      <c r="B806" s="1" t="s">
        <v>1647</v>
      </c>
      <c r="C806" s="1" t="s">
        <v>2337</v>
      </c>
      <c r="D806" s="1" t="s">
        <v>106</v>
      </c>
      <c r="E806" s="1" t="str">
        <f>IFERROR(VLOOKUP(B806,Blad1!A:H,2,FALSE),"")</f>
        <v/>
      </c>
      <c r="F806" s="1" t="e" cm="1">
        <f t="array" aca="1" ref="F806" ca="1">VBAProject.Module1.TekstTussenHaakjes(E806)</f>
        <v>#NAME?</v>
      </c>
      <c r="G806" s="1" t="str">
        <f>IFERROR(VLOOKUP(B806,Blad1!A:H,3,FALSE),"")</f>
        <v/>
      </c>
      <c r="H806" s="1" t="str">
        <f>IFERROR(VLOOKUP(B806,Blad1!A:H,4,FALSE),"")</f>
        <v/>
      </c>
      <c r="I806" s="1" t="str">
        <f>IFERROR(VLOOKUP(B806,Blad1!A:H,5,FALSE),"")</f>
        <v/>
      </c>
      <c r="J806" s="1" t="str">
        <f>IFERROR(VLOOKUP(B806,Blad1!A:H,6,FALSE),"")</f>
        <v/>
      </c>
      <c r="K806" s="1" t="str">
        <f>IFERROR(VLOOKUP(B806,Blad1!A:H,7,FALSE),"")</f>
        <v/>
      </c>
      <c r="L806" s="1" t="str">
        <f>IFERROR(VLOOKUP(B806,Blad1!A:H,8,FALSE),"")</f>
        <v/>
      </c>
    </row>
    <row r="807" spans="1:12" x14ac:dyDescent="0.3">
      <c r="A807" s="1" t="str">
        <f t="shared" si="12"/>
        <v>114212.000.00 Polix XT can 22 kg</v>
      </c>
      <c r="B807" s="1" t="s">
        <v>1648</v>
      </c>
      <c r="C807" s="1" t="s">
        <v>1649</v>
      </c>
      <c r="D807" s="1" t="s">
        <v>36</v>
      </c>
      <c r="E807" s="1" t="str">
        <f>IFERROR(VLOOKUP(B807,Blad1!A:H,2,FALSE),"")</f>
        <v>BIJTENDE ZURE ORGANISCHE VLOEISTOF, N.E.G. (2-phosphonobutane-1,2,4-tricarboxylic acid, HEDP)</v>
      </c>
      <c r="F807" s="1" t="e" cm="1">
        <f t="array" aca="1" ref="F807" ca="1">VBAProject.Module1.TekstTussenHaakjes(E807)</f>
        <v>#NAME?</v>
      </c>
      <c r="G807" s="1">
        <f>IFERROR(VLOOKUP(B807,Blad1!A:H,3,FALSE),"")</f>
        <v>3265</v>
      </c>
      <c r="H807" s="1" t="str">
        <f>IFERROR(VLOOKUP(B807,Blad1!A:H,4,FALSE),"")</f>
        <v>III</v>
      </c>
      <c r="I807" s="1" t="str">
        <f>IFERROR(VLOOKUP(B807,Blad1!A:H,5,FALSE),"")</f>
        <v>8</v>
      </c>
      <c r="J807" s="1" t="str">
        <f>IFERROR(VLOOKUP(B807,Blad1!A:H,6,FALSE),"")</f>
        <v/>
      </c>
      <c r="K807" s="1" t="str">
        <f>IFERROR(VLOOKUP(B807,Blad1!A:H,7,FALSE),"")</f>
        <v>N</v>
      </c>
      <c r="L807" s="1" t="str">
        <f>IFERROR(VLOOKUP(B807,Blad1!A:H,8,FALSE),"")</f>
        <v>E</v>
      </c>
    </row>
    <row r="808" spans="1:12" x14ac:dyDescent="0.3">
      <c r="A808" s="1" t="str">
        <f t="shared" si="12"/>
        <v>114213.000.00 Polix XT container 1100 kg</v>
      </c>
      <c r="B808" s="1" t="s">
        <v>1650</v>
      </c>
      <c r="C808" s="1" t="s">
        <v>1649</v>
      </c>
      <c r="D808" s="1" t="s">
        <v>58</v>
      </c>
      <c r="E808" s="1" t="str">
        <f>IFERROR(VLOOKUP(B808,Blad1!A:H,2,FALSE),"")</f>
        <v>BIJTENDE ZURE ORGANISCHE VLOEISTOF, N.E.G (2-phosphonobutane-1,2,4-tricarboxylic acid, HEDP)</v>
      </c>
      <c r="F808" s="1" t="e" cm="1">
        <f t="array" aca="1" ref="F808" ca="1">VBAProject.Module1.TekstTussenHaakjes(E808)</f>
        <v>#NAME?</v>
      </c>
      <c r="G808" s="1">
        <f>IFERROR(VLOOKUP(B808,Blad1!A:H,3,FALSE),"")</f>
        <v>3265</v>
      </c>
      <c r="H808" s="1" t="str">
        <f>IFERROR(VLOOKUP(B808,Blad1!A:H,4,FALSE),"")</f>
        <v>III</v>
      </c>
      <c r="I808" s="1" t="str">
        <f>IFERROR(VLOOKUP(B808,Blad1!A:H,5,FALSE),"")</f>
        <v>8</v>
      </c>
      <c r="J808" s="1" t="str">
        <f>IFERROR(VLOOKUP(B808,Blad1!A:H,6,FALSE),"")</f>
        <v/>
      </c>
      <c r="K808" s="1" t="str">
        <f>IFERROR(VLOOKUP(B808,Blad1!A:H,7,FALSE),"")</f>
        <v>N</v>
      </c>
      <c r="L808" s="1" t="str">
        <f>IFERROR(VLOOKUP(B808,Blad1!A:H,8,FALSE),"")</f>
        <v>E</v>
      </c>
    </row>
    <row r="809" spans="1:12" x14ac:dyDescent="0.3">
      <c r="A809" s="1" t="str">
        <f t="shared" si="12"/>
        <v>114214.000.00 Polix XT vat 230 kg</v>
      </c>
      <c r="B809" s="1" t="s">
        <v>1651</v>
      </c>
      <c r="C809" s="1" t="s">
        <v>1649</v>
      </c>
      <c r="D809" s="1" t="s">
        <v>87</v>
      </c>
      <c r="E809" s="1" t="str">
        <f>IFERROR(VLOOKUP(B809,Blad1!A:H,2,FALSE),"")</f>
        <v>BIJTENDE ZURE ORGANISCHE VLOEISTOF, N.E.G. (2-phosphonobutane-1,2,4-tricarboxylic acid, HEDP)</v>
      </c>
      <c r="F809" s="1" t="e" cm="1">
        <f t="array" aca="1" ref="F809" ca="1">VBAProject.Module1.TekstTussenHaakjes(E809)</f>
        <v>#NAME?</v>
      </c>
      <c r="G809" s="1">
        <f>IFERROR(VLOOKUP(B809,Blad1!A:H,3,FALSE),"")</f>
        <v>3265</v>
      </c>
      <c r="H809" s="1" t="str">
        <f>IFERROR(VLOOKUP(B809,Blad1!A:H,4,FALSE),"")</f>
        <v>III</v>
      </c>
      <c r="I809" s="1" t="str">
        <f>IFERROR(VLOOKUP(B809,Blad1!A:H,5,FALSE),"")</f>
        <v>8</v>
      </c>
      <c r="J809" s="1" t="str">
        <f>IFERROR(VLOOKUP(B809,Blad1!A:H,6,FALSE),"")</f>
        <v/>
      </c>
      <c r="K809" s="1" t="str">
        <f>IFERROR(VLOOKUP(B809,Blad1!A:H,7,FALSE),"")</f>
        <v>N</v>
      </c>
      <c r="L809" s="1" t="str">
        <f>IFERROR(VLOOKUP(B809,Blad1!A:H,8,FALSE),"")</f>
        <v>E</v>
      </c>
    </row>
    <row r="810" spans="1:12" x14ac:dyDescent="0.3">
      <c r="A810" s="1" t="str">
        <f t="shared" si="12"/>
        <v>114279.000.00 Connectie set PP G2 NW 25/27 250096 per set</v>
      </c>
      <c r="B810" s="1" t="s">
        <v>1652</v>
      </c>
      <c r="C810" s="1" t="s">
        <v>1653</v>
      </c>
      <c r="D810" s="1" t="s">
        <v>1654</v>
      </c>
      <c r="E810" s="1" t="str">
        <f>IFERROR(VLOOKUP(B810,Blad1!A:H,2,FALSE),"")</f>
        <v/>
      </c>
      <c r="F810" s="1" t="e" cm="1">
        <f t="array" aca="1" ref="F810" ca="1">VBAProject.Module1.TekstTussenHaakjes(E810)</f>
        <v>#NAME?</v>
      </c>
      <c r="G810" s="1" t="str">
        <f>IFERROR(VLOOKUP(B810,Blad1!A:H,3,FALSE),"")</f>
        <v/>
      </c>
      <c r="H810" s="1" t="str">
        <f>IFERROR(VLOOKUP(B810,Blad1!A:H,4,FALSE),"")</f>
        <v/>
      </c>
      <c r="I810" s="1" t="str">
        <f>IFERROR(VLOOKUP(B810,Blad1!A:H,5,FALSE),"")</f>
        <v/>
      </c>
      <c r="J810" s="1" t="str">
        <f>IFERROR(VLOOKUP(B810,Blad1!A:H,6,FALSE),"")</f>
        <v/>
      </c>
      <c r="K810" s="1" t="str">
        <f>IFERROR(VLOOKUP(B810,Blad1!A:H,7,FALSE),"")</f>
        <v/>
      </c>
      <c r="L810" s="1" t="str">
        <f>IFERROR(VLOOKUP(B810,Blad1!A:H,8,FALSE),"")</f>
        <v/>
      </c>
    </row>
    <row r="811" spans="1:12" x14ac:dyDescent="0.3">
      <c r="A811" s="1" t="str">
        <f t="shared" si="12"/>
        <v>114281.000.00 Connectie set 4/6-6/8-6/12-G5/8-PV-NA 252140 per set</v>
      </c>
      <c r="B811" s="1" t="s">
        <v>1655</v>
      </c>
      <c r="C811" s="1" t="s">
        <v>1656</v>
      </c>
      <c r="D811" s="1" t="s">
        <v>1654</v>
      </c>
      <c r="E811" s="1" t="str">
        <f>IFERROR(VLOOKUP(B811,Blad1!A:H,2,FALSE),"")</f>
        <v/>
      </c>
      <c r="F811" s="1" t="e" cm="1">
        <f t="array" aca="1" ref="F811" ca="1">VBAProject.Module1.TekstTussenHaakjes(E811)</f>
        <v>#NAME?</v>
      </c>
      <c r="G811" s="1" t="str">
        <f>IFERROR(VLOOKUP(B811,Blad1!A:H,3,FALSE),"")</f>
        <v/>
      </c>
      <c r="H811" s="1" t="str">
        <f>IFERROR(VLOOKUP(B811,Blad1!A:H,4,FALSE),"")</f>
        <v/>
      </c>
      <c r="I811" s="1" t="str">
        <f>IFERROR(VLOOKUP(B811,Blad1!A:H,5,FALSE),"")</f>
        <v/>
      </c>
      <c r="J811" s="1" t="str">
        <f>IFERROR(VLOOKUP(B811,Blad1!A:H,6,FALSE),"")</f>
        <v/>
      </c>
      <c r="K811" s="1" t="str">
        <f>IFERROR(VLOOKUP(B811,Blad1!A:H,7,FALSE),"")</f>
        <v/>
      </c>
      <c r="L811" s="1" t="str">
        <f>IFERROR(VLOOKUP(B811,Blad1!A:H,8,FALSE),"")</f>
        <v/>
      </c>
    </row>
    <row r="812" spans="1:12" x14ac:dyDescent="0.3">
      <c r="A812" s="1" t="str">
        <f t="shared" si="12"/>
        <v>114459.000.00 Chemical limiting nozzle ø0,5/0,6/0,7/0,8/0,9/1,1/1,5 mm per set</v>
      </c>
      <c r="B812" s="1" t="s">
        <v>1657</v>
      </c>
      <c r="C812" s="1" t="s">
        <v>1658</v>
      </c>
      <c r="D812" s="1" t="s">
        <v>1654</v>
      </c>
      <c r="E812" s="1" t="str">
        <f>IFERROR(VLOOKUP(B812,Blad1!A:H,2,FALSE),"")</f>
        <v/>
      </c>
      <c r="F812" s="1" t="e" cm="1">
        <f t="array" aca="1" ref="F812" ca="1">VBAProject.Module1.TekstTussenHaakjes(E812)</f>
        <v>#NAME?</v>
      </c>
      <c r="G812" s="1" t="str">
        <f>IFERROR(VLOOKUP(B812,Blad1!A:H,3,FALSE),"")</f>
        <v/>
      </c>
      <c r="H812" s="1" t="str">
        <f>IFERROR(VLOOKUP(B812,Blad1!A:H,4,FALSE),"")</f>
        <v/>
      </c>
      <c r="I812" s="1" t="str">
        <f>IFERROR(VLOOKUP(B812,Blad1!A:H,5,FALSE),"")</f>
        <v/>
      </c>
      <c r="J812" s="1" t="str">
        <f>IFERROR(VLOOKUP(B812,Blad1!A:H,6,FALSE),"")</f>
        <v/>
      </c>
      <c r="K812" s="1" t="str">
        <f>IFERROR(VLOOKUP(B812,Blad1!A:H,7,FALSE),"")</f>
        <v/>
      </c>
      <c r="L812" s="1" t="str">
        <f>IFERROR(VLOOKUP(B812,Blad1!A:H,8,FALSE),"")</f>
        <v/>
      </c>
    </row>
    <row r="813" spans="1:12" x14ac:dyDescent="0.3">
      <c r="A813" s="1" t="str">
        <f t="shared" si="12"/>
        <v>115938.000.00 EZI safety measure jerrycan Per stuk</v>
      </c>
      <c r="B813" s="1" t="s">
        <v>1659</v>
      </c>
      <c r="C813" s="1" t="s">
        <v>1660</v>
      </c>
      <c r="D813" s="1" t="s">
        <v>1661</v>
      </c>
      <c r="E813" s="1" t="str">
        <f>IFERROR(VLOOKUP(B813,Blad1!A:H,2,FALSE),"")</f>
        <v/>
      </c>
      <c r="F813" s="1" t="e" cm="1">
        <f t="array" aca="1" ref="F813" ca="1">VBAProject.Module1.TekstTussenHaakjes(E813)</f>
        <v>#NAME?</v>
      </c>
      <c r="G813" s="1" t="str">
        <f>IFERROR(VLOOKUP(B813,Blad1!A:H,3,FALSE),"")</f>
        <v/>
      </c>
      <c r="H813" s="1" t="str">
        <f>IFERROR(VLOOKUP(B813,Blad1!A:H,4,FALSE),"")</f>
        <v/>
      </c>
      <c r="I813" s="1" t="str">
        <f>IFERROR(VLOOKUP(B813,Blad1!A:H,5,FALSE),"")</f>
        <v/>
      </c>
      <c r="J813" s="1" t="str">
        <f>IFERROR(VLOOKUP(B813,Blad1!A:H,6,FALSE),"")</f>
        <v/>
      </c>
      <c r="K813" s="1" t="str">
        <f>IFERROR(VLOOKUP(B813,Blad1!A:H,7,FALSE),"")</f>
        <v/>
      </c>
      <c r="L813" s="1" t="str">
        <f>IFERROR(VLOOKUP(B813,Blad1!A:H,8,FALSE),"")</f>
        <v/>
      </c>
    </row>
    <row r="814" spans="1:12" x14ac:dyDescent="0.3">
      <c r="A814" s="1" t="str">
        <f t="shared" si="12"/>
        <v>115951.000.00 Doseerkop 20 ml voor 1 l flacon pak 12 st</v>
      </c>
      <c r="B814" s="1" t="s">
        <v>1662</v>
      </c>
      <c r="C814" s="1" t="s">
        <v>1663</v>
      </c>
      <c r="D814" s="1" t="s">
        <v>1664</v>
      </c>
      <c r="E814" s="1" t="str">
        <f>IFERROR(VLOOKUP(B814,Blad1!A:H,2,FALSE),"")</f>
        <v/>
      </c>
      <c r="F814" s="1" t="e" cm="1">
        <f t="array" aca="1" ref="F814" ca="1">VBAProject.Module1.TekstTussenHaakjes(E814)</f>
        <v>#NAME?</v>
      </c>
      <c r="G814" s="1" t="str">
        <f>IFERROR(VLOOKUP(B814,Blad1!A:H,3,FALSE),"")</f>
        <v/>
      </c>
      <c r="H814" s="1" t="str">
        <f>IFERROR(VLOOKUP(B814,Blad1!A:H,4,FALSE),"")</f>
        <v/>
      </c>
      <c r="I814" s="1" t="str">
        <f>IFERROR(VLOOKUP(B814,Blad1!A:H,5,FALSE),"")</f>
        <v/>
      </c>
      <c r="J814" s="1" t="str">
        <f>IFERROR(VLOOKUP(B814,Blad1!A:H,6,FALSE),"")</f>
        <v/>
      </c>
      <c r="K814" s="1" t="str">
        <f>IFERROR(VLOOKUP(B814,Blad1!A:H,7,FALSE),"")</f>
        <v/>
      </c>
      <c r="L814" s="1" t="str">
        <f>IFERROR(VLOOKUP(B814,Blad1!A:H,8,FALSE),"")</f>
        <v/>
      </c>
    </row>
    <row r="815" spans="1:12" x14ac:dyDescent="0.3">
      <c r="A815" s="1" t="str">
        <f t="shared" si="12"/>
        <v>115962.000.00 Sproeiflacon leeg Maxx Into 650 ml pak 6 st</v>
      </c>
      <c r="B815" s="1" t="s">
        <v>1665</v>
      </c>
      <c r="C815" s="1" t="s">
        <v>1666</v>
      </c>
      <c r="D815" s="1" t="s">
        <v>1667</v>
      </c>
      <c r="E815" s="1" t="str">
        <f>IFERROR(VLOOKUP(B815,Blad1!A:H,2,FALSE),"")</f>
        <v/>
      </c>
      <c r="F815" s="1" t="e" cm="1">
        <f t="array" aca="1" ref="F815" ca="1">VBAProject.Module1.TekstTussenHaakjes(E815)</f>
        <v>#NAME?</v>
      </c>
      <c r="G815" s="1" t="str">
        <f>IFERROR(VLOOKUP(B815,Blad1!A:H,3,FALSE),"")</f>
        <v/>
      </c>
      <c r="H815" s="1" t="str">
        <f>IFERROR(VLOOKUP(B815,Blad1!A:H,4,FALSE),"")</f>
        <v/>
      </c>
      <c r="I815" s="1" t="str">
        <f>IFERROR(VLOOKUP(B815,Blad1!A:H,5,FALSE),"")</f>
        <v/>
      </c>
      <c r="J815" s="1" t="str">
        <f>IFERROR(VLOOKUP(B815,Blad1!A:H,6,FALSE),"")</f>
        <v/>
      </c>
      <c r="K815" s="1" t="str">
        <f>IFERROR(VLOOKUP(B815,Blad1!A:H,7,FALSE),"")</f>
        <v/>
      </c>
      <c r="L815" s="1" t="str">
        <f>IFERROR(VLOOKUP(B815,Blad1!A:H,8,FALSE),"")</f>
        <v/>
      </c>
    </row>
    <row r="816" spans="1:12" x14ac:dyDescent="0.3">
      <c r="A816" s="1" t="str">
        <f t="shared" si="12"/>
        <v>115963.000.00 Schuimsprayer pak 3 st</v>
      </c>
      <c r="B816" s="1" t="s">
        <v>1668</v>
      </c>
      <c r="C816" s="1" t="s">
        <v>1669</v>
      </c>
      <c r="D816" s="1" t="s">
        <v>1670</v>
      </c>
      <c r="E816" s="1" t="str">
        <f>IFERROR(VLOOKUP(B816,Blad1!A:H,2,FALSE),"")</f>
        <v/>
      </c>
      <c r="F816" s="1" t="e" cm="1">
        <f t="array" aca="1" ref="F816" ca="1">VBAProject.Module1.TekstTussenHaakjes(E816)</f>
        <v>#NAME?</v>
      </c>
      <c r="G816" s="1" t="str">
        <f>IFERROR(VLOOKUP(B816,Blad1!A:H,3,FALSE),"")</f>
        <v/>
      </c>
      <c r="H816" s="1" t="str">
        <f>IFERROR(VLOOKUP(B816,Blad1!A:H,4,FALSE),"")</f>
        <v/>
      </c>
      <c r="I816" s="1" t="str">
        <f>IFERROR(VLOOKUP(B816,Blad1!A:H,5,FALSE),"")</f>
        <v/>
      </c>
      <c r="J816" s="1" t="str">
        <f>IFERROR(VLOOKUP(B816,Blad1!A:H,6,FALSE),"")</f>
        <v/>
      </c>
      <c r="K816" s="1" t="str">
        <f>IFERROR(VLOOKUP(B816,Blad1!A:H,7,FALSE),"")</f>
        <v/>
      </c>
      <c r="L816" s="1" t="str">
        <f>IFERROR(VLOOKUP(B816,Blad1!A:H,8,FALSE),"")</f>
        <v/>
      </c>
    </row>
    <row r="817" spans="1:12" x14ac:dyDescent="0.3">
      <c r="A817" s="1" t="str">
        <f t="shared" si="12"/>
        <v>115965.000.00 Schuimsprayer pak 12 st</v>
      </c>
      <c r="B817" s="1" t="s">
        <v>1671</v>
      </c>
      <c r="C817" s="1" t="s">
        <v>1669</v>
      </c>
      <c r="D817" s="1" t="s">
        <v>1664</v>
      </c>
      <c r="E817" s="1" t="str">
        <f>IFERROR(VLOOKUP(B817,Blad1!A:H,2,FALSE),"")</f>
        <v/>
      </c>
      <c r="F817" s="1" t="e" cm="1">
        <f t="array" aca="1" ref="F817" ca="1">VBAProject.Module1.TekstTussenHaakjes(E817)</f>
        <v>#NAME?</v>
      </c>
      <c r="G817" s="1" t="str">
        <f>IFERROR(VLOOKUP(B817,Blad1!A:H,3,FALSE),"")</f>
        <v/>
      </c>
      <c r="H817" s="1" t="str">
        <f>IFERROR(VLOOKUP(B817,Blad1!A:H,4,FALSE),"")</f>
        <v/>
      </c>
      <c r="I817" s="1" t="str">
        <f>IFERROR(VLOOKUP(B817,Blad1!A:H,5,FALSE),"")</f>
        <v/>
      </c>
      <c r="J817" s="1" t="str">
        <f>IFERROR(VLOOKUP(B817,Blad1!A:H,6,FALSE),"")</f>
        <v/>
      </c>
      <c r="K817" s="1" t="str">
        <f>IFERROR(VLOOKUP(B817,Blad1!A:H,7,FALSE),"")</f>
        <v/>
      </c>
      <c r="L817" s="1" t="str">
        <f>IFERROR(VLOOKUP(B817,Blad1!A:H,8,FALSE),"")</f>
        <v/>
      </c>
    </row>
    <row r="818" spans="1:12" x14ac:dyDescent="0.3">
      <c r="A818" s="1" t="str">
        <f t="shared" si="12"/>
        <v>115966.000.00 Sproeiflacon leeg Maxx Brial 2 650 ml pak 6 st</v>
      </c>
      <c r="B818" s="1" t="s">
        <v>1672</v>
      </c>
      <c r="C818" s="1" t="s">
        <v>1673</v>
      </c>
      <c r="D818" s="1" t="s">
        <v>1667</v>
      </c>
      <c r="E818" s="1" t="str">
        <f>IFERROR(VLOOKUP(B818,Blad1!A:H,2,FALSE),"")</f>
        <v/>
      </c>
      <c r="F818" s="1" t="e" cm="1">
        <f t="array" aca="1" ref="F818" ca="1">VBAProject.Module1.TekstTussenHaakjes(E818)</f>
        <v>#NAME?</v>
      </c>
      <c r="G818" s="1" t="str">
        <f>IFERROR(VLOOKUP(B818,Blad1!A:H,3,FALSE),"")</f>
        <v/>
      </c>
      <c r="H818" s="1" t="str">
        <f>IFERROR(VLOOKUP(B818,Blad1!A:H,4,FALSE),"")</f>
        <v/>
      </c>
      <c r="I818" s="1" t="str">
        <f>IFERROR(VLOOKUP(B818,Blad1!A:H,5,FALSE),"")</f>
        <v/>
      </c>
      <c r="J818" s="1" t="str">
        <f>IFERROR(VLOOKUP(B818,Blad1!A:H,6,FALSE),"")</f>
        <v/>
      </c>
      <c r="K818" s="1" t="str">
        <f>IFERROR(VLOOKUP(B818,Blad1!A:H,7,FALSE),"")</f>
        <v/>
      </c>
      <c r="L818" s="1" t="str">
        <f>IFERROR(VLOOKUP(B818,Blad1!A:H,8,FALSE),"")</f>
        <v/>
      </c>
    </row>
    <row r="819" spans="1:12" x14ac:dyDescent="0.3">
      <c r="A819" s="1" t="str">
        <f t="shared" si="12"/>
        <v>121002.000.00 Copper Shine Special doos 6x500 ml</v>
      </c>
      <c r="B819" s="1" t="s">
        <v>1674</v>
      </c>
      <c r="C819" s="1" t="s">
        <v>1675</v>
      </c>
      <c r="D819" s="1" t="s">
        <v>395</v>
      </c>
      <c r="E819" s="1" t="str">
        <f>IFERROR(VLOOKUP(B819,Blad1!A:H,2,FALSE),"")</f>
        <v/>
      </c>
      <c r="F819" s="1" t="e" cm="1">
        <f t="array" aca="1" ref="F819" ca="1">VBAProject.Module1.TekstTussenHaakjes(E819)</f>
        <v>#NAME?</v>
      </c>
      <c r="G819" s="1" t="str">
        <f>IFERROR(VLOOKUP(B819,Blad1!A:H,3,FALSE),"")</f>
        <v/>
      </c>
      <c r="H819" s="1" t="str">
        <f>IFERROR(VLOOKUP(B819,Blad1!A:H,4,FALSE),"")</f>
        <v/>
      </c>
      <c r="I819" s="1" t="str">
        <f>IFERROR(VLOOKUP(B819,Blad1!A:H,5,FALSE),"")</f>
        <v/>
      </c>
      <c r="J819" s="1" t="str">
        <f>IFERROR(VLOOKUP(B819,Blad1!A:H,6,FALSE),"")</f>
        <v/>
      </c>
      <c r="K819" s="1" t="str">
        <f>IFERROR(VLOOKUP(B819,Blad1!A:H,7,FALSE),"")</f>
        <v/>
      </c>
      <c r="L819" s="1" t="str">
        <f>IFERROR(VLOOKUP(B819,Blad1!A:H,8,FALSE),"")</f>
        <v/>
      </c>
    </row>
    <row r="820" spans="1:12" x14ac:dyDescent="0.3">
      <c r="A820" s="1" t="str">
        <f t="shared" si="12"/>
        <v>121003.000.00 DryExx can 20 kg</v>
      </c>
      <c r="B820" s="1" t="s">
        <v>1676</v>
      </c>
      <c r="C820" s="1" t="s">
        <v>1677</v>
      </c>
      <c r="D820" s="1" t="s">
        <v>110</v>
      </c>
      <c r="E820" s="1" t="str">
        <f>IFERROR(VLOOKUP(B820,Blad1!A:H,2,FALSE),"")</f>
        <v/>
      </c>
      <c r="F820" s="1" t="e" cm="1">
        <f t="array" aca="1" ref="F820" ca="1">VBAProject.Module1.TekstTussenHaakjes(E820)</f>
        <v>#NAME?</v>
      </c>
      <c r="G820" s="1" t="str">
        <f>IFERROR(VLOOKUP(B820,Blad1!A:H,3,FALSE),"")</f>
        <v/>
      </c>
      <c r="H820" s="1" t="str">
        <f>IFERROR(VLOOKUP(B820,Blad1!A:H,4,FALSE),"")</f>
        <v/>
      </c>
      <c r="I820" s="1" t="str">
        <f>IFERROR(VLOOKUP(B820,Blad1!A:H,5,FALSE),"")</f>
        <v/>
      </c>
      <c r="J820" s="1" t="str">
        <f>IFERROR(VLOOKUP(B820,Blad1!A:H,6,FALSE),"")</f>
        <v/>
      </c>
      <c r="K820" s="1" t="str">
        <f>IFERROR(VLOOKUP(B820,Blad1!A:H,7,FALSE),"")</f>
        <v/>
      </c>
      <c r="L820" s="1" t="str">
        <f>IFERROR(VLOOKUP(B820,Blad1!A:H,8,FALSE),"")</f>
        <v/>
      </c>
    </row>
    <row r="821" spans="1:12" x14ac:dyDescent="0.3">
      <c r="A821" s="1" t="str">
        <f t="shared" si="12"/>
        <v>121004.000.00 DryExx vat 205 kg</v>
      </c>
      <c r="B821" s="1" t="s">
        <v>1678</v>
      </c>
      <c r="C821" s="1" t="s">
        <v>1677</v>
      </c>
      <c r="D821" s="1" t="s">
        <v>190</v>
      </c>
      <c r="E821" s="1" t="str">
        <f>IFERROR(VLOOKUP(B821,Blad1!A:H,2,FALSE),"")</f>
        <v/>
      </c>
      <c r="F821" s="1" t="e" cm="1">
        <f t="array" aca="1" ref="F821" ca="1">VBAProject.Module1.TekstTussenHaakjes(E821)</f>
        <v>#NAME?</v>
      </c>
      <c r="G821" s="1" t="str">
        <f>IFERROR(VLOOKUP(B821,Blad1!A:H,3,FALSE),"")</f>
        <v/>
      </c>
      <c r="H821" s="1" t="str">
        <f>IFERROR(VLOOKUP(B821,Blad1!A:H,4,FALSE),"")</f>
        <v/>
      </c>
      <c r="I821" s="1" t="str">
        <f>IFERROR(VLOOKUP(B821,Blad1!A:H,5,FALSE),"")</f>
        <v/>
      </c>
      <c r="J821" s="1" t="str">
        <f>IFERROR(VLOOKUP(B821,Blad1!A:H,6,FALSE),"")</f>
        <v/>
      </c>
      <c r="K821" s="1" t="str">
        <f>IFERROR(VLOOKUP(B821,Blad1!A:H,7,FALSE),"")</f>
        <v/>
      </c>
      <c r="L821" s="1" t="str">
        <f>IFERROR(VLOOKUP(B821,Blad1!A:H,8,FALSE),"")</f>
        <v/>
      </c>
    </row>
    <row r="822" spans="1:12" x14ac:dyDescent="0.3">
      <c r="A822" s="1" t="str">
        <f t="shared" si="12"/>
        <v>121006.000.00 P3-Lubodrive vat 200 kg</v>
      </c>
      <c r="B822" s="1" t="s">
        <v>1679</v>
      </c>
      <c r="C822" s="1" t="s">
        <v>1680</v>
      </c>
      <c r="D822" s="1" t="s">
        <v>131</v>
      </c>
      <c r="E822" s="1" t="str">
        <f>IFERROR(VLOOKUP(B822,Blad1!A:H,2,FALSE),"")</f>
        <v>MILIEUGEVAARLIJKE VLOEISTOF, N.E.G. (Alkylamine)</v>
      </c>
      <c r="F822" s="1" t="e" cm="1">
        <f t="array" aca="1" ref="F822" ca="1">VBAProject.Module1.TekstTussenHaakjes(E822)</f>
        <v>#NAME?</v>
      </c>
      <c r="G822" s="1">
        <f>IFERROR(VLOOKUP(B822,Blad1!A:H,3,FALSE),"")</f>
        <v>3082</v>
      </c>
      <c r="H822" s="1" t="str">
        <f>IFERROR(VLOOKUP(B822,Blad1!A:H,4,FALSE),"")</f>
        <v>III</v>
      </c>
      <c r="I822" s="1" t="str">
        <f>IFERROR(VLOOKUP(B822,Blad1!A:H,5,FALSE),"")</f>
        <v>9</v>
      </c>
      <c r="J822" s="1" t="str">
        <f>IFERROR(VLOOKUP(B822,Blad1!A:H,6,FALSE),"")</f>
        <v/>
      </c>
      <c r="K822" s="1" t="str">
        <f>IFERROR(VLOOKUP(B822,Blad1!A:H,7,FALSE),"")</f>
        <v>N</v>
      </c>
      <c r="L822" s="1" t="str">
        <f>IFERROR(VLOOKUP(B822,Blad1!A:H,8,FALSE),"")</f>
        <v>E</v>
      </c>
    </row>
    <row r="823" spans="1:12" x14ac:dyDescent="0.3">
      <c r="A823" s="1" t="str">
        <f t="shared" si="12"/>
        <v>121007.000.00 P3-Lubodrive container 975 kg</v>
      </c>
      <c r="B823" s="1" t="s">
        <v>1681</v>
      </c>
      <c r="C823" s="1" t="s">
        <v>1680</v>
      </c>
      <c r="D823" s="1" t="s">
        <v>474</v>
      </c>
      <c r="E823" s="1" t="str">
        <f>IFERROR(VLOOKUP(B823,Blad1!A:H,2,FALSE),"")</f>
        <v>MILIEUGEVAARLIJKE VLOEISTOF, N.E.G. (Alkylamine)</v>
      </c>
      <c r="F823" s="1" t="e" cm="1">
        <f t="array" aca="1" ref="F823" ca="1">VBAProject.Module1.TekstTussenHaakjes(E823)</f>
        <v>#NAME?</v>
      </c>
      <c r="G823" s="1">
        <f>IFERROR(VLOOKUP(B823,Blad1!A:H,3,FALSE),"")</f>
        <v>3082</v>
      </c>
      <c r="H823" s="1" t="str">
        <f>IFERROR(VLOOKUP(B823,Blad1!A:H,4,FALSE),"")</f>
        <v>III</v>
      </c>
      <c r="I823" s="1" t="str">
        <f>IFERROR(VLOOKUP(B823,Blad1!A:H,5,FALSE),"")</f>
        <v>9</v>
      </c>
      <c r="J823" s="1" t="str">
        <f>IFERROR(VLOOKUP(B823,Blad1!A:H,6,FALSE),"")</f>
        <v/>
      </c>
      <c r="K823" s="1" t="str">
        <f>IFERROR(VLOOKUP(B823,Blad1!A:H,7,FALSE),"")</f>
        <v>N</v>
      </c>
      <c r="L823" s="1" t="str">
        <f>IFERROR(VLOOKUP(B823,Blad1!A:H,8,FALSE),"")</f>
        <v>E</v>
      </c>
    </row>
    <row r="824" spans="1:12" x14ac:dyDescent="0.3">
      <c r="A824" s="1" t="str">
        <f t="shared" si="12"/>
        <v>121008.000.00 Lubodrive AT vat 200 kg</v>
      </c>
      <c r="B824" s="1" t="s">
        <v>1682</v>
      </c>
      <c r="C824" s="1" t="s">
        <v>1683</v>
      </c>
      <c r="D824" s="1" t="s">
        <v>131</v>
      </c>
      <c r="E824" s="1" t="str">
        <f>IFERROR(VLOOKUP(B824,Blad1!A:H,2,FALSE),"")</f>
        <v>MILIEUGEVAARLIJKE VLOEISTOF, N.E.G. (Alkylamine)</v>
      </c>
      <c r="F824" s="1" t="e" cm="1">
        <f t="array" aca="1" ref="F824" ca="1">VBAProject.Module1.TekstTussenHaakjes(E824)</f>
        <v>#NAME?</v>
      </c>
      <c r="G824" s="1">
        <f>IFERROR(VLOOKUP(B824,Blad1!A:H,3,FALSE),"")</f>
        <v>3082</v>
      </c>
      <c r="H824" s="1" t="str">
        <f>IFERROR(VLOOKUP(B824,Blad1!A:H,4,FALSE),"")</f>
        <v>III</v>
      </c>
      <c r="I824" s="1" t="str">
        <f>IFERROR(VLOOKUP(B824,Blad1!A:H,5,FALSE),"")</f>
        <v>9</v>
      </c>
      <c r="J824" s="1" t="str">
        <f>IFERROR(VLOOKUP(B824,Blad1!A:H,6,FALSE),"")</f>
        <v/>
      </c>
      <c r="K824" s="1" t="str">
        <f>IFERROR(VLOOKUP(B824,Blad1!A:H,7,FALSE),"")</f>
        <v>N</v>
      </c>
      <c r="L824" s="1" t="str">
        <f>IFERROR(VLOOKUP(B824,Blad1!A:H,8,FALSE),"")</f>
        <v>E</v>
      </c>
    </row>
    <row r="825" spans="1:12" x14ac:dyDescent="0.3">
      <c r="A825" s="1" t="str">
        <f t="shared" si="12"/>
        <v>121009.000.00 Lubodrive AT container 975 kg</v>
      </c>
      <c r="B825" s="1" t="s">
        <v>1684</v>
      </c>
      <c r="C825" s="1" t="s">
        <v>1683</v>
      </c>
      <c r="D825" s="1" t="s">
        <v>474</v>
      </c>
      <c r="E825" s="1" t="str">
        <f>IFERROR(VLOOKUP(B825,Blad1!A:H,2,FALSE),"")</f>
        <v>MILIEUGEVAARLIJKE VLOEISTOF, N.E.G. (Alkylamine)</v>
      </c>
      <c r="F825" s="1" t="e" cm="1">
        <f t="array" aca="1" ref="F825" ca="1">VBAProject.Module1.TekstTussenHaakjes(E825)</f>
        <v>#NAME?</v>
      </c>
      <c r="G825" s="1">
        <f>IFERROR(VLOOKUP(B825,Blad1!A:H,3,FALSE),"")</f>
        <v>3082</v>
      </c>
      <c r="H825" s="1" t="str">
        <f>IFERROR(VLOOKUP(B825,Blad1!A:H,4,FALSE),"")</f>
        <v>III</v>
      </c>
      <c r="I825" s="1" t="str">
        <f>IFERROR(VLOOKUP(B825,Blad1!A:H,5,FALSE),"")</f>
        <v>9</v>
      </c>
      <c r="J825" s="1" t="str">
        <f>IFERROR(VLOOKUP(B825,Blad1!A:H,6,FALSE),"")</f>
        <v/>
      </c>
      <c r="K825" s="1" t="str">
        <f>IFERROR(VLOOKUP(B825,Blad1!A:H,7,FALSE),"")</f>
        <v>N</v>
      </c>
      <c r="L825" s="1" t="str">
        <f>IFERROR(VLOOKUP(B825,Blad1!A:H,8,FALSE),"")</f>
        <v>E</v>
      </c>
    </row>
    <row r="826" spans="1:12" x14ac:dyDescent="0.3">
      <c r="A826" s="1" t="str">
        <f t="shared" si="12"/>
        <v>121010.000.00 Lubodrive CD vat 200 kg</v>
      </c>
      <c r="B826" s="1" t="s">
        <v>1685</v>
      </c>
      <c r="C826" s="1" t="s">
        <v>1686</v>
      </c>
      <c r="D826" s="1" t="s">
        <v>131</v>
      </c>
      <c r="E826" s="1" t="str">
        <f>IFERROR(VLOOKUP(B826,Blad1!A:H,2,FALSE),"")</f>
        <v>BIJTENDE VLOEISTOF, N.E.G. (Amines)</v>
      </c>
      <c r="F826" s="1" t="e" cm="1">
        <f t="array" aca="1" ref="F826" ca="1">VBAProject.Module1.TekstTussenHaakjes(E826)</f>
        <v>#NAME?</v>
      </c>
      <c r="G826" s="1">
        <f>IFERROR(VLOOKUP(B826,Blad1!A:H,3,FALSE),"")</f>
        <v>1760</v>
      </c>
      <c r="H826" s="1" t="str">
        <f>IFERROR(VLOOKUP(B826,Blad1!A:H,4,FALSE),"")</f>
        <v>III</v>
      </c>
      <c r="I826" s="1" t="str">
        <f>IFERROR(VLOOKUP(B826,Blad1!A:H,5,FALSE),"")</f>
        <v>8</v>
      </c>
      <c r="J826" s="1" t="str">
        <f>IFERROR(VLOOKUP(B826,Blad1!A:H,6,FALSE),"")</f>
        <v/>
      </c>
      <c r="K826" s="1" t="str">
        <f>IFERROR(VLOOKUP(B826,Blad1!A:H,7,FALSE),"")</f>
        <v>N</v>
      </c>
      <c r="L826" s="1" t="str">
        <f>IFERROR(VLOOKUP(B826,Blad1!A:H,8,FALSE),"")</f>
        <v>E</v>
      </c>
    </row>
    <row r="827" spans="1:12" x14ac:dyDescent="0.3">
      <c r="A827" s="1" t="str">
        <f t="shared" si="12"/>
        <v>121011.000.00 Lubodrive CD container 975 kg</v>
      </c>
      <c r="B827" s="1" t="s">
        <v>1687</v>
      </c>
      <c r="C827" s="1" t="s">
        <v>1686</v>
      </c>
      <c r="D827" s="1" t="s">
        <v>474</v>
      </c>
      <c r="E827" s="1" t="str">
        <f>IFERROR(VLOOKUP(B827,Blad1!A:H,2,FALSE),"")</f>
        <v>BIJTENDE VLOEISTOF, N.E.G. (Amines)</v>
      </c>
      <c r="F827" s="1" t="e" cm="1">
        <f t="array" aca="1" ref="F827" ca="1">VBAProject.Module1.TekstTussenHaakjes(E827)</f>
        <v>#NAME?</v>
      </c>
      <c r="G827" s="1">
        <f>IFERROR(VLOOKUP(B827,Blad1!A:H,3,FALSE),"")</f>
        <v>1760</v>
      </c>
      <c r="H827" s="1" t="str">
        <f>IFERROR(VLOOKUP(B827,Blad1!A:H,4,FALSE),"")</f>
        <v>III</v>
      </c>
      <c r="I827" s="1" t="str">
        <f>IFERROR(VLOOKUP(B827,Blad1!A:H,5,FALSE),"")</f>
        <v>8</v>
      </c>
      <c r="J827" s="1" t="str">
        <f>IFERROR(VLOOKUP(B827,Blad1!A:H,6,FALSE),"")</f>
        <v/>
      </c>
      <c r="K827" s="1" t="str">
        <f>IFERROR(VLOOKUP(B827,Blad1!A:H,7,FALSE),"")</f>
        <v>N</v>
      </c>
      <c r="L827" s="1" t="str">
        <f>IFERROR(VLOOKUP(B827,Blad1!A:H,8,FALSE),"")</f>
        <v>E</v>
      </c>
    </row>
    <row r="828" spans="1:12" x14ac:dyDescent="0.3">
      <c r="A828" s="1" t="str">
        <f t="shared" si="12"/>
        <v>121012.000.00 Lubodrive TK can 20 kg</v>
      </c>
      <c r="B828" s="1" t="s">
        <v>1688</v>
      </c>
      <c r="C828" s="1" t="s">
        <v>1689</v>
      </c>
      <c r="D828" s="1" t="s">
        <v>110</v>
      </c>
      <c r="E828" s="1" t="str">
        <f>IFERROR(VLOOKUP(B828,Blad1!A:H,2,FALSE),"")</f>
        <v/>
      </c>
      <c r="F828" s="1" t="e" cm="1">
        <f t="array" aca="1" ref="F828" ca="1">VBAProject.Module1.TekstTussenHaakjes(E828)</f>
        <v>#NAME?</v>
      </c>
      <c r="G828" s="1" t="str">
        <f>IFERROR(VLOOKUP(B828,Blad1!A:H,3,FALSE),"")</f>
        <v/>
      </c>
      <c r="H828" s="1" t="str">
        <f>IFERROR(VLOOKUP(B828,Blad1!A:H,4,FALSE),"")</f>
        <v/>
      </c>
      <c r="I828" s="1" t="str">
        <f>IFERROR(VLOOKUP(B828,Blad1!A:H,5,FALSE),"")</f>
        <v/>
      </c>
      <c r="J828" s="1" t="str">
        <f>IFERROR(VLOOKUP(B828,Blad1!A:H,6,FALSE),"")</f>
        <v/>
      </c>
      <c r="K828" s="1" t="str">
        <f>IFERROR(VLOOKUP(B828,Blad1!A:H,7,FALSE),"")</f>
        <v/>
      </c>
      <c r="L828" s="1" t="str">
        <f>IFERROR(VLOOKUP(B828,Blad1!A:H,8,FALSE),"")</f>
        <v/>
      </c>
    </row>
    <row r="829" spans="1:12" x14ac:dyDescent="0.3">
      <c r="A829" s="1" t="str">
        <f t="shared" si="12"/>
        <v>121013.000.00 Lubodrive TK vat 200 kg</v>
      </c>
      <c r="B829" s="1" t="s">
        <v>1690</v>
      </c>
      <c r="C829" s="1" t="s">
        <v>1689</v>
      </c>
      <c r="D829" s="1" t="s">
        <v>131</v>
      </c>
      <c r="E829" s="1" t="str">
        <f>IFERROR(VLOOKUP(B829,Blad1!A:H,2,FALSE),"")</f>
        <v/>
      </c>
      <c r="F829" s="1" t="e" cm="1">
        <f t="array" aca="1" ref="F829" ca="1">VBAProject.Module1.TekstTussenHaakjes(E829)</f>
        <v>#NAME?</v>
      </c>
      <c r="G829" s="1" t="str">
        <f>IFERROR(VLOOKUP(B829,Blad1!A:H,3,FALSE),"")</f>
        <v/>
      </c>
      <c r="H829" s="1" t="str">
        <f>IFERROR(VLOOKUP(B829,Blad1!A:H,4,FALSE),"")</f>
        <v/>
      </c>
      <c r="I829" s="1" t="str">
        <f>IFERROR(VLOOKUP(B829,Blad1!A:H,5,FALSE),"")</f>
        <v/>
      </c>
      <c r="J829" s="1" t="str">
        <f>IFERROR(VLOOKUP(B829,Blad1!A:H,6,FALSE),"")</f>
        <v/>
      </c>
      <c r="K829" s="1" t="str">
        <f>IFERROR(VLOOKUP(B829,Blad1!A:H,7,FALSE),"")</f>
        <v/>
      </c>
      <c r="L829" s="1" t="str">
        <f>IFERROR(VLOOKUP(B829,Blad1!A:H,8,FALSE),"")</f>
        <v/>
      </c>
    </row>
    <row r="830" spans="1:12" x14ac:dyDescent="0.3">
      <c r="A830" s="1" t="str">
        <f t="shared" si="12"/>
        <v>121014.000.00 Lubodrive TK container 1000 kg</v>
      </c>
      <c r="B830" s="1" t="s">
        <v>1691</v>
      </c>
      <c r="C830" s="1" t="s">
        <v>1689</v>
      </c>
      <c r="D830" s="1" t="s">
        <v>188</v>
      </c>
      <c r="E830" s="1" t="str">
        <f>IFERROR(VLOOKUP(B830,Blad1!A:H,2,FALSE),"")</f>
        <v/>
      </c>
      <c r="F830" s="1" t="e" cm="1">
        <f t="array" aca="1" ref="F830" ca="1">VBAProject.Module1.TekstTussenHaakjes(E830)</f>
        <v>#NAME?</v>
      </c>
      <c r="G830" s="1" t="str">
        <f>IFERROR(VLOOKUP(B830,Blad1!A:H,3,FALSE),"")</f>
        <v/>
      </c>
      <c r="H830" s="1" t="str">
        <f>IFERROR(VLOOKUP(B830,Blad1!A:H,4,FALSE),"")</f>
        <v/>
      </c>
      <c r="I830" s="1" t="str">
        <f>IFERROR(VLOOKUP(B830,Blad1!A:H,5,FALSE),"")</f>
        <v/>
      </c>
      <c r="J830" s="1" t="str">
        <f>IFERROR(VLOOKUP(B830,Blad1!A:H,6,FALSE),"")</f>
        <v/>
      </c>
      <c r="K830" s="1" t="str">
        <f>IFERROR(VLOOKUP(B830,Blad1!A:H,7,FALSE),"")</f>
        <v/>
      </c>
      <c r="L830" s="1" t="str">
        <f>IFERROR(VLOOKUP(B830,Blad1!A:H,8,FALSE),"")</f>
        <v/>
      </c>
    </row>
    <row r="831" spans="1:12" x14ac:dyDescent="0.3">
      <c r="A831" s="1" t="str">
        <f t="shared" si="12"/>
        <v>121015.000.00 P3-Luboklar DX vat 200 kg</v>
      </c>
      <c r="B831" s="1" t="s">
        <v>1692</v>
      </c>
      <c r="C831" s="1" t="s">
        <v>1693</v>
      </c>
      <c r="D831" s="1" t="s">
        <v>131</v>
      </c>
      <c r="E831" s="1" t="str">
        <f>IFERROR(VLOOKUP(B831,Blad1!A:H,2,FALSE),"")</f>
        <v>MILIEUGEVAARLIJKE VLOEISTOF, N.E.G. (Alkylamine(s))</v>
      </c>
      <c r="F831" s="1" t="e" cm="1">
        <f t="array" aca="1" ref="F831" ca="1">VBAProject.Module1.TekstTussenHaakjes(E831)</f>
        <v>#NAME?</v>
      </c>
      <c r="G831" s="1">
        <f>IFERROR(VLOOKUP(B831,Blad1!A:H,3,FALSE),"")</f>
        <v>3082</v>
      </c>
      <c r="H831" s="1" t="str">
        <f>IFERROR(VLOOKUP(B831,Blad1!A:H,4,FALSE),"")</f>
        <v>III</v>
      </c>
      <c r="I831" s="1" t="str">
        <f>IFERROR(VLOOKUP(B831,Blad1!A:H,5,FALSE),"")</f>
        <v>9</v>
      </c>
      <c r="J831" s="1" t="str">
        <f>IFERROR(VLOOKUP(B831,Blad1!A:H,6,FALSE),"")</f>
        <v/>
      </c>
      <c r="K831" s="1" t="str">
        <f>IFERROR(VLOOKUP(B831,Blad1!A:H,7,FALSE),"")</f>
        <v>N</v>
      </c>
      <c r="L831" s="1" t="str">
        <f>IFERROR(VLOOKUP(B831,Blad1!A:H,8,FALSE),"")</f>
        <v>E</v>
      </c>
    </row>
    <row r="832" spans="1:12" x14ac:dyDescent="0.3">
      <c r="A832" s="1" t="str">
        <f t="shared" si="12"/>
        <v>121016.000.00 P3-Luboklar DX container 1000 kg</v>
      </c>
      <c r="B832" s="1" t="s">
        <v>1694</v>
      </c>
      <c r="C832" s="1" t="s">
        <v>1693</v>
      </c>
      <c r="D832" s="1" t="s">
        <v>188</v>
      </c>
      <c r="E832" s="1" t="str">
        <f>IFERROR(VLOOKUP(B832,Blad1!A:H,2,FALSE),"")</f>
        <v>MILIEUGEVAARLIJKE VLOEISTOF, N.E.G. (Alkylamine(s))</v>
      </c>
      <c r="F832" s="1" t="e" cm="1">
        <f t="array" aca="1" ref="F832" ca="1">VBAProject.Module1.TekstTussenHaakjes(E832)</f>
        <v>#NAME?</v>
      </c>
      <c r="G832" s="1">
        <f>IFERROR(VLOOKUP(B832,Blad1!A:H,3,FALSE),"")</f>
        <v>3082</v>
      </c>
      <c r="H832" s="1" t="str">
        <f>IFERROR(VLOOKUP(B832,Blad1!A:H,4,FALSE),"")</f>
        <v>III</v>
      </c>
      <c r="I832" s="1" t="str">
        <f>IFERROR(VLOOKUP(B832,Blad1!A:H,5,FALSE),"")</f>
        <v>9</v>
      </c>
      <c r="J832" s="1" t="str">
        <f>IFERROR(VLOOKUP(B832,Blad1!A:H,6,FALSE),"")</f>
        <v/>
      </c>
      <c r="K832" s="1" t="str">
        <f>IFERROR(VLOOKUP(B832,Blad1!A:H,7,FALSE),"")</f>
        <v>N</v>
      </c>
      <c r="L832" s="1" t="str">
        <f>IFERROR(VLOOKUP(B832,Blad1!A:H,8,FALSE),"")</f>
        <v>E</v>
      </c>
    </row>
    <row r="833" spans="1:12" x14ac:dyDescent="0.3">
      <c r="A833" s="1" t="str">
        <f t="shared" si="12"/>
        <v>121017.000.00 Luboklar HH can 22 kg</v>
      </c>
      <c r="B833" s="1" t="s">
        <v>1695</v>
      </c>
      <c r="C833" s="1" t="s">
        <v>1696</v>
      </c>
      <c r="D833" s="1" t="s">
        <v>36</v>
      </c>
      <c r="E833" s="1" t="str">
        <f>IFERROR(VLOOKUP(B833,Blad1!A:H,2,FALSE),"")</f>
        <v xml:space="preserve">BRANDBARE VLOEISTOF, BIJTEND, N.E.G. (Kaliumhydroxidel)_x000D_
</v>
      </c>
      <c r="F833" s="1" t="e" cm="1">
        <f t="array" aca="1" ref="F833" ca="1">VBAProject.Module1.TekstTussenHaakjes(E833)</f>
        <v>#NAME?</v>
      </c>
      <c r="G833" s="1">
        <f>IFERROR(VLOOKUP(B833,Blad1!A:H,3,FALSE),"")</f>
        <v>2924</v>
      </c>
      <c r="H833" s="1" t="str">
        <f>IFERROR(VLOOKUP(B833,Blad1!A:H,4,FALSE),"")</f>
        <v>III</v>
      </c>
      <c r="I833" s="1" t="str">
        <f>IFERROR(VLOOKUP(B833,Blad1!A:H,5,FALSE),"")</f>
        <v>3</v>
      </c>
      <c r="J833" s="1" t="str">
        <f>IFERROR(VLOOKUP(B833,Blad1!A:H,6,FALSE),"")</f>
        <v>8</v>
      </c>
      <c r="K833" s="1" t="str">
        <f>IFERROR(VLOOKUP(B833,Blad1!A:H,7,FALSE),"")</f>
        <v>N</v>
      </c>
      <c r="L833" s="1" t="str">
        <f>IFERROR(VLOOKUP(B833,Blad1!A:H,8,FALSE),"")</f>
        <v>D/E</v>
      </c>
    </row>
    <row r="834" spans="1:12" x14ac:dyDescent="0.3">
      <c r="A834" s="1" t="str">
        <f t="shared" ref="A834:A897" si="13">B834&amp;" "&amp;C834&amp;" "&amp;D834</f>
        <v>121018.000.00 Luboklar HH vat 230 kg</v>
      </c>
      <c r="B834" s="1" t="s">
        <v>1697</v>
      </c>
      <c r="C834" s="1" t="s">
        <v>1696</v>
      </c>
      <c r="D834" s="1" t="s">
        <v>87</v>
      </c>
      <c r="E834" s="1" t="str">
        <f>IFERROR(VLOOKUP(B834,Blad1!A:H,2,FALSE),"")</f>
        <v>BRANDBARE VLOEISTOF, BIJTEND, N.E.G. (Kaliumhydroxide)</v>
      </c>
      <c r="F834" s="1" t="e" cm="1">
        <f t="array" aca="1" ref="F834" ca="1">VBAProject.Module1.TekstTussenHaakjes(E834)</f>
        <v>#NAME?</v>
      </c>
      <c r="G834" s="1">
        <f>IFERROR(VLOOKUP(B834,Blad1!A:H,3,FALSE),"")</f>
        <v>2924</v>
      </c>
      <c r="H834" s="1" t="str">
        <f>IFERROR(VLOOKUP(B834,Blad1!A:H,4,FALSE),"")</f>
        <v>III</v>
      </c>
      <c r="I834" s="1" t="str">
        <f>IFERROR(VLOOKUP(B834,Blad1!A:H,5,FALSE),"")</f>
        <v>3</v>
      </c>
      <c r="J834" s="1" t="str">
        <f>IFERROR(VLOOKUP(B834,Blad1!A:H,6,FALSE),"")</f>
        <v>8</v>
      </c>
      <c r="K834" s="1" t="str">
        <f>IFERROR(VLOOKUP(B834,Blad1!A:H,7,FALSE),"")</f>
        <v>N</v>
      </c>
      <c r="L834" s="1" t="str">
        <f>IFERROR(VLOOKUP(B834,Blad1!A:H,8,FALSE),"")</f>
        <v>D/E</v>
      </c>
    </row>
    <row r="835" spans="1:12" x14ac:dyDescent="0.3">
      <c r="A835" s="1" t="str">
        <f t="shared" si="13"/>
        <v>121019.000.00 Luboklar HH container 1100 kg</v>
      </c>
      <c r="B835" s="1" t="s">
        <v>1698</v>
      </c>
      <c r="C835" s="1" t="s">
        <v>1696</v>
      </c>
      <c r="D835" s="1" t="s">
        <v>58</v>
      </c>
      <c r="E835" s="1" t="str">
        <f>IFERROR(VLOOKUP(B835,Blad1!A:H,2,FALSE),"")</f>
        <v>BRANDBARE VLOEISTOF, BIJTEND, N.E.G. (Kaliumhydroxidel)</v>
      </c>
      <c r="F835" s="1" t="e" cm="1">
        <f t="array" aca="1" ref="F835" ca="1">VBAProject.Module1.TekstTussenHaakjes(E835)</f>
        <v>#NAME?</v>
      </c>
      <c r="G835" s="1">
        <f>IFERROR(VLOOKUP(B835,Blad1!A:H,3,FALSE),"")</f>
        <v>2924</v>
      </c>
      <c r="H835" s="1" t="str">
        <f>IFERROR(VLOOKUP(B835,Blad1!A:H,4,FALSE),"")</f>
        <v>III</v>
      </c>
      <c r="I835" s="1" t="str">
        <f>IFERROR(VLOOKUP(B835,Blad1!A:H,5,FALSE),"")</f>
        <v>3</v>
      </c>
      <c r="J835" s="1" t="str">
        <f>IFERROR(VLOOKUP(B835,Blad1!A:H,6,FALSE),"")</f>
        <v>8</v>
      </c>
      <c r="K835" s="1" t="str">
        <f>IFERROR(VLOOKUP(B835,Blad1!A:H,7,FALSE),"")</f>
        <v>N</v>
      </c>
      <c r="L835" s="1" t="str">
        <f>IFERROR(VLOOKUP(B835,Blad1!A:H,8,FALSE),"")</f>
        <v>D/E</v>
      </c>
    </row>
    <row r="836" spans="1:12" x14ac:dyDescent="0.3">
      <c r="A836" s="1" t="str">
        <f t="shared" si="13"/>
        <v>121020.000.00 Lubostar CP vat 200 kg</v>
      </c>
      <c r="B836" s="1" t="s">
        <v>1699</v>
      </c>
      <c r="C836" s="1" t="s">
        <v>1105</v>
      </c>
      <c r="D836" s="1" t="s">
        <v>131</v>
      </c>
      <c r="E836" s="1" t="str">
        <f>IFERROR(VLOOKUP(B836,Blad1!A:H,2,FALSE),"")</f>
        <v/>
      </c>
      <c r="F836" s="1" t="e" cm="1">
        <f t="array" aca="1" ref="F836" ca="1">VBAProject.Module1.TekstTussenHaakjes(E836)</f>
        <v>#NAME?</v>
      </c>
      <c r="G836" s="1" t="str">
        <f>IFERROR(VLOOKUP(B836,Blad1!A:H,3,FALSE),"")</f>
        <v/>
      </c>
      <c r="H836" s="1" t="str">
        <f>IFERROR(VLOOKUP(B836,Blad1!A:H,4,FALSE),"")</f>
        <v/>
      </c>
      <c r="I836" s="1" t="str">
        <f>IFERROR(VLOOKUP(B836,Blad1!A:H,5,FALSE),"")</f>
        <v/>
      </c>
      <c r="J836" s="1" t="str">
        <f>IFERROR(VLOOKUP(B836,Blad1!A:H,6,FALSE),"")</f>
        <v/>
      </c>
      <c r="K836" s="1" t="str">
        <f>IFERROR(VLOOKUP(B836,Blad1!A:H,7,FALSE),"")</f>
        <v/>
      </c>
      <c r="L836" s="1" t="str">
        <f>IFERROR(VLOOKUP(B836,Blad1!A:H,8,FALSE),"")</f>
        <v/>
      </c>
    </row>
    <row r="837" spans="1:12" x14ac:dyDescent="0.3">
      <c r="A837" s="1" t="str">
        <f t="shared" si="13"/>
        <v>121021.000.00 Dryexx GF can 20 kg</v>
      </c>
      <c r="B837" s="1" t="s">
        <v>1700</v>
      </c>
      <c r="C837" s="1" t="s">
        <v>1701</v>
      </c>
      <c r="D837" s="1" t="s">
        <v>110</v>
      </c>
      <c r="E837" s="1" t="str">
        <f>IFERROR(VLOOKUP(B837,Blad1!A:H,2,FALSE),"")</f>
        <v>AMINEN, VLOEIBAAR, BIJTEND, N.E.G (Alkylamine)</v>
      </c>
      <c r="F837" s="1" t="e" cm="1">
        <f t="array" aca="1" ref="F837" ca="1">VBAProject.Module1.TekstTussenHaakjes(E837)</f>
        <v>#NAME?</v>
      </c>
      <c r="G837" s="1">
        <f>IFERROR(VLOOKUP(B837,Blad1!A:H,3,FALSE),"")</f>
        <v>2735</v>
      </c>
      <c r="H837" s="1" t="str">
        <f>IFERROR(VLOOKUP(B837,Blad1!A:H,4,FALSE),"")</f>
        <v>III</v>
      </c>
      <c r="I837" s="1" t="str">
        <f>IFERROR(VLOOKUP(B837,Blad1!A:H,5,FALSE),"")</f>
        <v>8</v>
      </c>
      <c r="J837" s="1" t="str">
        <f>IFERROR(VLOOKUP(B837,Blad1!A:H,6,FALSE),"")</f>
        <v/>
      </c>
      <c r="K837" s="1" t="str">
        <f>IFERROR(VLOOKUP(B837,Blad1!A:H,7,FALSE),"")</f>
        <v>N</v>
      </c>
      <c r="L837" s="1" t="str">
        <f>IFERROR(VLOOKUP(B837,Blad1!A:H,8,FALSE),"")</f>
        <v>E</v>
      </c>
    </row>
    <row r="838" spans="1:12" x14ac:dyDescent="0.3">
      <c r="A838" s="1" t="str">
        <f t="shared" si="13"/>
        <v>121022.000.00 Dryexx GF vat 210 kg</v>
      </c>
      <c r="B838" s="1" t="s">
        <v>1702</v>
      </c>
      <c r="C838" s="1" t="s">
        <v>1701</v>
      </c>
      <c r="D838" s="1" t="s">
        <v>34</v>
      </c>
      <c r="E838" s="1" t="str">
        <f>IFERROR(VLOOKUP(B838,Blad1!A:H,2,FALSE),"")</f>
        <v>AMINEN, VLOEIBAAR, BIJTEND, N.E.G (Alkylamine)</v>
      </c>
      <c r="F838" s="1" t="e" cm="1">
        <f t="array" aca="1" ref="F838" ca="1">VBAProject.Module1.TekstTussenHaakjes(E838)</f>
        <v>#NAME?</v>
      </c>
      <c r="G838" s="1">
        <f>IFERROR(VLOOKUP(B838,Blad1!A:H,3,FALSE),"")</f>
        <v>2735</v>
      </c>
      <c r="H838" s="1" t="str">
        <f>IFERROR(VLOOKUP(B838,Blad1!A:H,4,FALSE),"")</f>
        <v>III</v>
      </c>
      <c r="I838" s="1" t="str">
        <f>IFERROR(VLOOKUP(B838,Blad1!A:H,5,FALSE),"")</f>
        <v>8</v>
      </c>
      <c r="J838" s="1" t="str">
        <f>IFERROR(VLOOKUP(B838,Blad1!A:H,6,FALSE),"")</f>
        <v/>
      </c>
      <c r="K838" s="1" t="str">
        <f>IFERROR(VLOOKUP(B838,Blad1!A:H,7,FALSE),"")</f>
        <v>N</v>
      </c>
      <c r="L838" s="1" t="str">
        <f>IFERROR(VLOOKUP(B838,Blad1!A:H,8,FALSE),"")</f>
        <v>E</v>
      </c>
    </row>
    <row r="839" spans="1:12" x14ac:dyDescent="0.3">
      <c r="A839" s="1" t="str">
        <f t="shared" si="13"/>
        <v>121023.000.00 Dryexx GF container 1025 kg</v>
      </c>
      <c r="B839" s="1" t="s">
        <v>1703</v>
      </c>
      <c r="C839" s="1" t="s">
        <v>1701</v>
      </c>
      <c r="D839" s="1" t="s">
        <v>356</v>
      </c>
      <c r="E839" s="1" t="str">
        <f>IFERROR(VLOOKUP(B839,Blad1!A:H,2,FALSE),"")</f>
        <v>AMINEN, VLOEIBAAR, BIJTEND, N.E.G (Alkylamine)</v>
      </c>
      <c r="F839" s="1" t="e" cm="1">
        <f t="array" aca="1" ref="F839" ca="1">VBAProject.Module1.TekstTussenHaakjes(E839)</f>
        <v>#NAME?</v>
      </c>
      <c r="G839" s="1">
        <f>IFERROR(VLOOKUP(B839,Blad1!A:H,3,FALSE),"")</f>
        <v>2735</v>
      </c>
      <c r="H839" s="1" t="str">
        <f>IFERROR(VLOOKUP(B839,Blad1!A:H,4,FALSE),"")</f>
        <v>III</v>
      </c>
      <c r="I839" s="1" t="str">
        <f>IFERROR(VLOOKUP(B839,Blad1!A:H,5,FALSE),"")</f>
        <v>8</v>
      </c>
      <c r="J839" s="1" t="str">
        <f>IFERROR(VLOOKUP(B839,Blad1!A:H,6,FALSE),"")</f>
        <v/>
      </c>
      <c r="K839" s="1" t="str">
        <f>IFERROR(VLOOKUP(B839,Blad1!A:H,7,FALSE),"")</f>
        <v>N</v>
      </c>
      <c r="L839" s="1" t="str">
        <f>IFERROR(VLOOKUP(B839,Blad1!A:H,8,FALSE),"")</f>
        <v>E</v>
      </c>
    </row>
    <row r="840" spans="1:12" x14ac:dyDescent="0.3">
      <c r="A840" s="1" t="str">
        <f t="shared" si="13"/>
        <v>121024.000.00 Dryexx SF can 20 kg</v>
      </c>
      <c r="B840" s="1" t="s">
        <v>1704</v>
      </c>
      <c r="C840" s="1" t="s">
        <v>1705</v>
      </c>
      <c r="D840" s="1" t="s">
        <v>110</v>
      </c>
      <c r="E840" s="1" t="str">
        <f>IFERROR(VLOOKUP(B840,Blad1!A:H,2,FALSE),"")</f>
        <v/>
      </c>
      <c r="F840" s="1" t="e" cm="1">
        <f t="array" aca="1" ref="F840" ca="1">VBAProject.Module1.TekstTussenHaakjes(E840)</f>
        <v>#NAME?</v>
      </c>
      <c r="G840" s="1" t="str">
        <f>IFERROR(VLOOKUP(B840,Blad1!A:H,3,FALSE),"")</f>
        <v/>
      </c>
      <c r="H840" s="1" t="str">
        <f>IFERROR(VLOOKUP(B840,Blad1!A:H,4,FALSE),"")</f>
        <v/>
      </c>
      <c r="I840" s="1" t="str">
        <f>IFERROR(VLOOKUP(B840,Blad1!A:H,5,FALSE),"")</f>
        <v/>
      </c>
      <c r="J840" s="1" t="str">
        <f>IFERROR(VLOOKUP(B840,Blad1!A:H,6,FALSE),"")</f>
        <v/>
      </c>
      <c r="K840" s="1" t="str">
        <f>IFERROR(VLOOKUP(B840,Blad1!A:H,7,FALSE),"")</f>
        <v/>
      </c>
      <c r="L840" s="1" t="str">
        <f>IFERROR(VLOOKUP(B840,Blad1!A:H,8,FALSE),"")</f>
        <v/>
      </c>
    </row>
    <row r="841" spans="1:12" x14ac:dyDescent="0.3">
      <c r="A841" s="1" t="str">
        <f t="shared" si="13"/>
        <v>121025.000.00 Lubodrive AT can 20 kg</v>
      </c>
      <c r="B841" s="1" t="s">
        <v>1706</v>
      </c>
      <c r="C841" s="1" t="s">
        <v>1683</v>
      </c>
      <c r="D841" s="1" t="s">
        <v>110</v>
      </c>
      <c r="E841" s="1" t="str">
        <f>IFERROR(VLOOKUP(B841,Blad1!A:H,2,FALSE),"")</f>
        <v>MILIEUGEVAARLIJKE VLOEISTOF, N.E.G.</v>
      </c>
      <c r="F841" s="1" t="e" cm="1">
        <f t="array" aca="1" ref="F841" ca="1">VBAProject.Module1.TekstTussenHaakjes(E841)</f>
        <v>#NAME?</v>
      </c>
      <c r="G841" s="1">
        <f>IFERROR(VLOOKUP(B841,Blad1!A:H,3,FALSE),"")</f>
        <v>3082</v>
      </c>
      <c r="H841" s="1" t="str">
        <f>IFERROR(VLOOKUP(B841,Blad1!A:H,4,FALSE),"")</f>
        <v>III</v>
      </c>
      <c r="I841" s="1" t="str">
        <f>IFERROR(VLOOKUP(B841,Blad1!A:H,5,FALSE),"")</f>
        <v>9</v>
      </c>
      <c r="J841" s="1" t="str">
        <f>IFERROR(VLOOKUP(B841,Blad1!A:H,6,FALSE),"")</f>
        <v/>
      </c>
      <c r="K841" s="1" t="str">
        <f>IFERROR(VLOOKUP(B841,Blad1!A:H,7,FALSE),"")</f>
        <v>N</v>
      </c>
      <c r="L841" s="1" t="str">
        <f>IFERROR(VLOOKUP(B841,Blad1!A:H,8,FALSE),"")</f>
        <v>E</v>
      </c>
    </row>
    <row r="842" spans="1:12" x14ac:dyDescent="0.3">
      <c r="A842" s="1" t="str">
        <f t="shared" si="13"/>
        <v>121026.000.00 Luboklar SL vat 220 kg</v>
      </c>
      <c r="B842" s="1" t="s">
        <v>1707</v>
      </c>
      <c r="C842" s="1" t="s">
        <v>1708</v>
      </c>
      <c r="D842" s="1" t="s">
        <v>106</v>
      </c>
      <c r="E842" s="1" t="str">
        <f>IFERROR(VLOOKUP(B842,Blad1!A:H,2,FALSE),"")</f>
        <v/>
      </c>
      <c r="F842" s="1" t="e" cm="1">
        <f t="array" aca="1" ref="F842" ca="1">VBAProject.Module1.TekstTussenHaakjes(E842)</f>
        <v>#NAME?</v>
      </c>
      <c r="G842" s="1" t="str">
        <f>IFERROR(VLOOKUP(B842,Blad1!A:H,3,FALSE),"")</f>
        <v/>
      </c>
      <c r="H842" s="1" t="str">
        <f>IFERROR(VLOOKUP(B842,Blad1!A:H,4,FALSE),"")</f>
        <v/>
      </c>
      <c r="I842" s="1" t="str">
        <f>IFERROR(VLOOKUP(B842,Blad1!A:H,5,FALSE),"")</f>
        <v/>
      </c>
      <c r="J842" s="1" t="str">
        <f>IFERROR(VLOOKUP(B842,Blad1!A:H,6,FALSE),"")</f>
        <v/>
      </c>
      <c r="K842" s="1" t="str">
        <f>IFERROR(VLOOKUP(B842,Blad1!A:H,7,FALSE),"")</f>
        <v/>
      </c>
      <c r="L842" s="1" t="str">
        <f>IFERROR(VLOOKUP(B842,Blad1!A:H,8,FALSE),"")</f>
        <v/>
      </c>
    </row>
    <row r="843" spans="1:12" x14ac:dyDescent="0.3">
      <c r="A843" s="1" t="str">
        <f t="shared" si="13"/>
        <v>121027.000.00 Luboklar SL container 1000 kg</v>
      </c>
      <c r="B843" s="1" t="s">
        <v>1709</v>
      </c>
      <c r="C843" s="1" t="s">
        <v>1708</v>
      </c>
      <c r="D843" s="1" t="s">
        <v>188</v>
      </c>
      <c r="E843" s="1" t="str">
        <f>IFERROR(VLOOKUP(B843,Blad1!A:H,2,FALSE),"")</f>
        <v/>
      </c>
      <c r="F843" s="1" t="e" cm="1">
        <f t="array" aca="1" ref="F843" ca="1">VBAProject.Module1.TekstTussenHaakjes(E843)</f>
        <v>#NAME?</v>
      </c>
      <c r="G843" s="1" t="str">
        <f>IFERROR(VLOOKUP(B843,Blad1!A:H,3,FALSE),"")</f>
        <v/>
      </c>
      <c r="H843" s="1" t="str">
        <f>IFERROR(VLOOKUP(B843,Blad1!A:H,4,FALSE),"")</f>
        <v/>
      </c>
      <c r="I843" s="1" t="str">
        <f>IFERROR(VLOOKUP(B843,Blad1!A:H,5,FALSE),"")</f>
        <v/>
      </c>
      <c r="J843" s="1" t="str">
        <f>IFERROR(VLOOKUP(B843,Blad1!A:H,6,FALSE),"")</f>
        <v/>
      </c>
      <c r="K843" s="1" t="str">
        <f>IFERROR(VLOOKUP(B843,Blad1!A:H,7,FALSE),"")</f>
        <v/>
      </c>
      <c r="L843" s="1" t="str">
        <f>IFERROR(VLOOKUP(B843,Blad1!A:H,8,FALSE),"")</f>
        <v/>
      </c>
    </row>
    <row r="844" spans="1:12" x14ac:dyDescent="0.3">
      <c r="A844" s="1" t="str">
        <f t="shared" si="13"/>
        <v>121029.000.00 Scufex vat 175 kg</v>
      </c>
      <c r="B844" s="1" t="s">
        <v>1710</v>
      </c>
      <c r="C844" s="1" t="s">
        <v>1711</v>
      </c>
      <c r="D844" s="1" t="s">
        <v>203</v>
      </c>
      <c r="E844" s="1" t="str">
        <f>IFERROR(VLOOKUP(B844,Blad1!A:H,2,FALSE),"")</f>
        <v/>
      </c>
      <c r="F844" s="1" t="e" cm="1">
        <f t="array" aca="1" ref="F844" ca="1">VBAProject.Module1.TekstTussenHaakjes(E844)</f>
        <v>#NAME?</v>
      </c>
      <c r="G844" s="1" t="str">
        <f>IFERROR(VLOOKUP(B844,Blad1!A:H,3,FALSE),"")</f>
        <v/>
      </c>
      <c r="H844" s="1" t="str">
        <f>IFERROR(VLOOKUP(B844,Blad1!A:H,4,FALSE),"")</f>
        <v/>
      </c>
      <c r="I844" s="1" t="str">
        <f>IFERROR(VLOOKUP(B844,Blad1!A:H,5,FALSE),"")</f>
        <v/>
      </c>
      <c r="J844" s="1" t="str">
        <f>IFERROR(VLOOKUP(B844,Blad1!A:H,6,FALSE),"")</f>
        <v/>
      </c>
      <c r="K844" s="1" t="str">
        <f>IFERROR(VLOOKUP(B844,Blad1!A:H,7,FALSE),"")</f>
        <v/>
      </c>
      <c r="L844" s="1" t="str">
        <f>IFERROR(VLOOKUP(B844,Blad1!A:H,8,FALSE),"")</f>
        <v/>
      </c>
    </row>
    <row r="845" spans="1:12" x14ac:dyDescent="0.3">
      <c r="A845" s="1" t="str">
        <f t="shared" si="13"/>
        <v>121093.000.00 Vlakmop Quick en Clean pak 5 st</v>
      </c>
      <c r="B845" s="1" t="s">
        <v>1712</v>
      </c>
      <c r="C845" s="1" t="s">
        <v>1713</v>
      </c>
      <c r="D845" s="1" t="s">
        <v>1714</v>
      </c>
      <c r="E845" s="1" t="str">
        <f>IFERROR(VLOOKUP(B845,Blad1!A:H,2,FALSE),"")</f>
        <v/>
      </c>
      <c r="F845" s="1" t="e" cm="1">
        <f t="array" aca="1" ref="F845" ca="1">VBAProject.Module1.TekstTussenHaakjes(E845)</f>
        <v>#NAME?</v>
      </c>
      <c r="G845" s="1" t="str">
        <f>IFERROR(VLOOKUP(B845,Blad1!A:H,3,FALSE),"")</f>
        <v/>
      </c>
      <c r="H845" s="1" t="str">
        <f>IFERROR(VLOOKUP(B845,Blad1!A:H,4,FALSE),"")</f>
        <v/>
      </c>
      <c r="I845" s="1" t="str">
        <f>IFERROR(VLOOKUP(B845,Blad1!A:H,5,FALSE),"")</f>
        <v/>
      </c>
      <c r="J845" s="1" t="str">
        <f>IFERROR(VLOOKUP(B845,Blad1!A:H,6,FALSE),"")</f>
        <v/>
      </c>
      <c r="K845" s="1" t="str">
        <f>IFERROR(VLOOKUP(B845,Blad1!A:H,7,FALSE),"")</f>
        <v/>
      </c>
      <c r="L845" s="1" t="str">
        <f>IFERROR(VLOOKUP(B845,Blad1!A:H,8,FALSE),"")</f>
        <v/>
      </c>
    </row>
    <row r="846" spans="1:12" x14ac:dyDescent="0.3">
      <c r="A846" s="1" t="str">
        <f t="shared" si="13"/>
        <v>121099.000.00 Vlakmop Rasant Micro Scrub 40 cm pak 10 st</v>
      </c>
      <c r="B846" s="1" t="s">
        <v>1715</v>
      </c>
      <c r="C846" s="1" t="s">
        <v>1716</v>
      </c>
      <c r="D846" s="1" t="s">
        <v>1717</v>
      </c>
      <c r="E846" s="1" t="str">
        <f>IFERROR(VLOOKUP(B846,Blad1!A:H,2,FALSE),"")</f>
        <v/>
      </c>
      <c r="F846" s="1" t="e" cm="1">
        <f t="array" aca="1" ref="F846" ca="1">VBAProject.Module1.TekstTussenHaakjes(E846)</f>
        <v>#NAME?</v>
      </c>
      <c r="G846" s="1" t="str">
        <f>IFERROR(VLOOKUP(B846,Blad1!A:H,3,FALSE),"")</f>
        <v/>
      </c>
      <c r="H846" s="1" t="str">
        <f>IFERROR(VLOOKUP(B846,Blad1!A:H,4,FALSE),"")</f>
        <v/>
      </c>
      <c r="I846" s="1" t="str">
        <f>IFERROR(VLOOKUP(B846,Blad1!A:H,5,FALSE),"")</f>
        <v/>
      </c>
      <c r="J846" s="1" t="str">
        <f>IFERROR(VLOOKUP(B846,Blad1!A:H,6,FALSE),"")</f>
        <v/>
      </c>
      <c r="K846" s="1" t="str">
        <f>IFERROR(VLOOKUP(B846,Blad1!A:H,7,FALSE),"")</f>
        <v/>
      </c>
      <c r="L846" s="1" t="str">
        <f>IFERROR(VLOOKUP(B846,Blad1!A:H,8,FALSE),"")</f>
        <v/>
      </c>
    </row>
    <row r="847" spans="1:12" x14ac:dyDescent="0.3">
      <c r="A847" s="1" t="str">
        <f t="shared" si="13"/>
        <v>121110.020.00 Werkdoek Polifix PU 38x38 cm groen pak 10 st</v>
      </c>
      <c r="B847" s="1" t="s">
        <v>1718</v>
      </c>
      <c r="C847" s="1" t="s">
        <v>2338</v>
      </c>
      <c r="D847" s="1" t="s">
        <v>1717</v>
      </c>
      <c r="E847" s="1" t="str">
        <f>IFERROR(VLOOKUP(B847,Blad1!A:H,2,FALSE),"")</f>
        <v/>
      </c>
      <c r="F847" s="1" t="e" cm="1">
        <f t="array" aca="1" ref="F847" ca="1">VBAProject.Module1.TekstTussenHaakjes(E847)</f>
        <v>#NAME?</v>
      </c>
      <c r="G847" s="1" t="str">
        <f>IFERROR(VLOOKUP(B847,Blad1!A:H,3,FALSE),"")</f>
        <v/>
      </c>
      <c r="H847" s="1" t="str">
        <f>IFERROR(VLOOKUP(B847,Blad1!A:H,4,FALSE),"")</f>
        <v/>
      </c>
      <c r="I847" s="1" t="str">
        <f>IFERROR(VLOOKUP(B847,Blad1!A:H,5,FALSE),"")</f>
        <v/>
      </c>
      <c r="J847" s="1" t="str">
        <f>IFERROR(VLOOKUP(B847,Blad1!A:H,6,FALSE),"")</f>
        <v/>
      </c>
      <c r="K847" s="1" t="str">
        <f>IFERROR(VLOOKUP(B847,Blad1!A:H,7,FALSE),"")</f>
        <v/>
      </c>
      <c r="L847" s="1" t="str">
        <f>IFERROR(VLOOKUP(B847,Blad1!A:H,8,FALSE),"")</f>
        <v/>
      </c>
    </row>
    <row r="848" spans="1:12" x14ac:dyDescent="0.3">
      <c r="A848" s="1" t="str">
        <f t="shared" si="13"/>
        <v>121110.030.00 Werkdoek Polifix PU 38x38 cm blauw pak 10 st</v>
      </c>
      <c r="B848" s="1" t="s">
        <v>1719</v>
      </c>
      <c r="C848" s="1" t="s">
        <v>2339</v>
      </c>
      <c r="D848" s="1" t="s">
        <v>1717</v>
      </c>
      <c r="E848" s="1" t="str">
        <f>IFERROR(VLOOKUP(B848,Blad1!A:H,2,FALSE),"")</f>
        <v/>
      </c>
      <c r="F848" s="1" t="e" cm="1">
        <f t="array" aca="1" ref="F848" ca="1">VBAProject.Module1.TekstTussenHaakjes(E848)</f>
        <v>#NAME?</v>
      </c>
      <c r="G848" s="1" t="str">
        <f>IFERROR(VLOOKUP(B848,Blad1!A:H,3,FALSE),"")</f>
        <v/>
      </c>
      <c r="H848" s="1" t="str">
        <f>IFERROR(VLOOKUP(B848,Blad1!A:H,4,FALSE),"")</f>
        <v/>
      </c>
      <c r="I848" s="1" t="str">
        <f>IFERROR(VLOOKUP(B848,Blad1!A:H,5,FALSE),"")</f>
        <v/>
      </c>
      <c r="J848" s="1" t="str">
        <f>IFERROR(VLOOKUP(B848,Blad1!A:H,6,FALSE),"")</f>
        <v/>
      </c>
      <c r="K848" s="1" t="str">
        <f>IFERROR(VLOOKUP(B848,Blad1!A:H,7,FALSE),"")</f>
        <v/>
      </c>
      <c r="L848" s="1" t="str">
        <f>IFERROR(VLOOKUP(B848,Blad1!A:H,8,FALSE),"")</f>
        <v/>
      </c>
    </row>
    <row r="849" spans="1:12" x14ac:dyDescent="0.3">
      <c r="A849" s="1" t="str">
        <f t="shared" si="13"/>
        <v>121110.040.00 Werkdoek Polifix PU 38x38 cm rood pak 10 st</v>
      </c>
      <c r="B849" s="1" t="s">
        <v>1720</v>
      </c>
      <c r="C849" s="1" t="s">
        <v>2340</v>
      </c>
      <c r="D849" s="1" t="s">
        <v>1717</v>
      </c>
      <c r="E849" s="1" t="str">
        <f>IFERROR(VLOOKUP(B849,Blad1!A:H,2,FALSE),"")</f>
        <v/>
      </c>
      <c r="F849" s="1" t="e" cm="1">
        <f t="array" aca="1" ref="F849" ca="1">VBAProject.Module1.TekstTussenHaakjes(E849)</f>
        <v>#NAME?</v>
      </c>
      <c r="G849" s="1" t="str">
        <f>IFERROR(VLOOKUP(B849,Blad1!A:H,3,FALSE),"")</f>
        <v/>
      </c>
      <c r="H849" s="1" t="str">
        <f>IFERROR(VLOOKUP(B849,Blad1!A:H,4,FALSE),"")</f>
        <v/>
      </c>
      <c r="I849" s="1" t="str">
        <f>IFERROR(VLOOKUP(B849,Blad1!A:H,5,FALSE),"")</f>
        <v/>
      </c>
      <c r="J849" s="1" t="str">
        <f>IFERROR(VLOOKUP(B849,Blad1!A:H,6,FALSE),"")</f>
        <v/>
      </c>
      <c r="K849" s="1" t="str">
        <f>IFERROR(VLOOKUP(B849,Blad1!A:H,7,FALSE),"")</f>
        <v/>
      </c>
      <c r="L849" s="1" t="str">
        <f>IFERROR(VLOOKUP(B849,Blad1!A:H,8,FALSE),"")</f>
        <v/>
      </c>
    </row>
    <row r="850" spans="1:12" x14ac:dyDescent="0.3">
      <c r="A850" s="1" t="str">
        <f t="shared" si="13"/>
        <v>121110.060.00 Werkdoek Polifix PU 38x38 cm geel pak 10 st</v>
      </c>
      <c r="B850" s="1" t="s">
        <v>1721</v>
      </c>
      <c r="C850" s="1" t="s">
        <v>2341</v>
      </c>
      <c r="D850" s="1" t="s">
        <v>1717</v>
      </c>
      <c r="E850" s="1" t="str">
        <f>IFERROR(VLOOKUP(B850,Blad1!A:H,2,FALSE),"")</f>
        <v/>
      </c>
      <c r="F850" s="1" t="e" cm="1">
        <f t="array" aca="1" ref="F850" ca="1">VBAProject.Module1.TekstTussenHaakjes(E850)</f>
        <v>#NAME?</v>
      </c>
      <c r="G850" s="1" t="str">
        <f>IFERROR(VLOOKUP(B850,Blad1!A:H,3,FALSE),"")</f>
        <v/>
      </c>
      <c r="H850" s="1" t="str">
        <f>IFERROR(VLOOKUP(B850,Blad1!A:H,4,FALSE),"")</f>
        <v/>
      </c>
      <c r="I850" s="1" t="str">
        <f>IFERROR(VLOOKUP(B850,Blad1!A:H,5,FALSE),"")</f>
        <v/>
      </c>
      <c r="J850" s="1" t="str">
        <f>IFERROR(VLOOKUP(B850,Blad1!A:H,6,FALSE),"")</f>
        <v/>
      </c>
      <c r="K850" s="1" t="str">
        <f>IFERROR(VLOOKUP(B850,Blad1!A:H,7,FALSE),"")</f>
        <v/>
      </c>
      <c r="L850" s="1" t="str">
        <f>IFERROR(VLOOKUP(B850,Blad1!A:H,8,FALSE),"")</f>
        <v/>
      </c>
    </row>
    <row r="851" spans="1:12" x14ac:dyDescent="0.3">
      <c r="A851" s="1" t="str">
        <f t="shared" si="13"/>
        <v>121193.000.00 Arbeidsloon service premium tarief Ecolab per uur</v>
      </c>
      <c r="B851" s="1" t="s">
        <v>1722</v>
      </c>
      <c r="C851" s="1" t="s">
        <v>1723</v>
      </c>
      <c r="D851" s="1" t="s">
        <v>1724</v>
      </c>
      <c r="E851" s="1" t="str">
        <f>IFERROR(VLOOKUP(B851,Blad1!A:H,2,FALSE),"")</f>
        <v/>
      </c>
      <c r="F851" s="1" t="e" cm="1">
        <f t="array" aca="1" ref="F851" ca="1">VBAProject.Module1.TekstTussenHaakjes(E851)</f>
        <v>#NAME?</v>
      </c>
      <c r="G851" s="1" t="str">
        <f>IFERROR(VLOOKUP(B851,Blad1!A:H,3,FALSE),"")</f>
        <v/>
      </c>
      <c r="H851" s="1" t="str">
        <f>IFERROR(VLOOKUP(B851,Blad1!A:H,4,FALSE),"")</f>
        <v/>
      </c>
      <c r="I851" s="1" t="str">
        <f>IFERROR(VLOOKUP(B851,Blad1!A:H,5,FALSE),"")</f>
        <v/>
      </c>
      <c r="J851" s="1" t="str">
        <f>IFERROR(VLOOKUP(B851,Blad1!A:H,6,FALSE),"")</f>
        <v/>
      </c>
      <c r="K851" s="1" t="str">
        <f>IFERROR(VLOOKUP(B851,Blad1!A:H,7,FALSE),"")</f>
        <v/>
      </c>
      <c r="L851" s="1" t="str">
        <f>IFERROR(VLOOKUP(B851,Blad1!A:H,8,FALSE),"")</f>
        <v/>
      </c>
    </row>
    <row r="852" spans="1:12" x14ac:dyDescent="0.3">
      <c r="A852" s="1" t="str">
        <f t="shared" si="13"/>
        <v>121194.000.00 Voorrijkosten service premium tarief Ecolab per bezoek</v>
      </c>
      <c r="B852" s="1" t="s">
        <v>1725</v>
      </c>
      <c r="C852" s="1" t="s">
        <v>1726</v>
      </c>
      <c r="D852" s="1" t="s">
        <v>1727</v>
      </c>
      <c r="E852" s="1" t="str">
        <f>IFERROR(VLOOKUP(B852,Blad1!A:H,2,FALSE),"")</f>
        <v/>
      </c>
      <c r="F852" s="1" t="e" cm="1">
        <f t="array" aca="1" ref="F852" ca="1">VBAProject.Module1.TekstTussenHaakjes(E852)</f>
        <v>#NAME?</v>
      </c>
      <c r="G852" s="1" t="str">
        <f>IFERROR(VLOOKUP(B852,Blad1!A:H,3,FALSE),"")</f>
        <v/>
      </c>
      <c r="H852" s="1" t="str">
        <f>IFERROR(VLOOKUP(B852,Blad1!A:H,4,FALSE),"")</f>
        <v/>
      </c>
      <c r="I852" s="1" t="str">
        <f>IFERROR(VLOOKUP(B852,Blad1!A:H,5,FALSE),"")</f>
        <v/>
      </c>
      <c r="J852" s="1" t="str">
        <f>IFERROR(VLOOKUP(B852,Blad1!A:H,6,FALSE),"")</f>
        <v/>
      </c>
      <c r="K852" s="1" t="str">
        <f>IFERROR(VLOOKUP(B852,Blad1!A:H,7,FALSE),"")</f>
        <v/>
      </c>
      <c r="L852" s="1" t="str">
        <f>IFERROR(VLOOKUP(B852,Blad1!A:H,8,FALSE),"")</f>
        <v/>
      </c>
    </row>
    <row r="853" spans="1:12" x14ac:dyDescent="0.3">
      <c r="A853" s="1" t="str">
        <f t="shared" si="13"/>
        <v>121201.000.00 Materiaal N.v.t.</v>
      </c>
      <c r="B853" s="1" t="s">
        <v>1728</v>
      </c>
      <c r="C853" s="1" t="s">
        <v>1729</v>
      </c>
      <c r="D853" s="1" t="s">
        <v>2342</v>
      </c>
      <c r="E853" s="1" t="str">
        <f>IFERROR(VLOOKUP(B853,Blad1!A:H,2,FALSE),"")</f>
        <v/>
      </c>
      <c r="F853" s="1" t="e" cm="1">
        <f t="array" aca="1" ref="F853" ca="1">VBAProject.Module1.TekstTussenHaakjes(E853)</f>
        <v>#NAME?</v>
      </c>
      <c r="G853" s="1" t="str">
        <f>IFERROR(VLOOKUP(B853,Blad1!A:H,3,FALSE),"")</f>
        <v/>
      </c>
      <c r="H853" s="1" t="str">
        <f>IFERROR(VLOOKUP(B853,Blad1!A:H,4,FALSE),"")</f>
        <v/>
      </c>
      <c r="I853" s="1" t="str">
        <f>IFERROR(VLOOKUP(B853,Blad1!A:H,5,FALSE),"")</f>
        <v/>
      </c>
      <c r="J853" s="1" t="str">
        <f>IFERROR(VLOOKUP(B853,Blad1!A:H,6,FALSE),"")</f>
        <v/>
      </c>
      <c r="K853" s="1" t="str">
        <f>IFERROR(VLOOKUP(B853,Blad1!A:H,7,FALSE),"")</f>
        <v/>
      </c>
      <c r="L853" s="1" t="str">
        <f>IFERROR(VLOOKUP(B853,Blad1!A:H,8,FALSE),"")</f>
        <v/>
      </c>
    </row>
    <row r="854" spans="1:12" x14ac:dyDescent="0.3">
      <c r="A854" s="1" t="str">
        <f t="shared" si="13"/>
        <v>121826.000.00 Alcodes GF doos 12x1 l</v>
      </c>
      <c r="B854" s="1" t="s">
        <v>1731</v>
      </c>
      <c r="C854" s="1" t="s">
        <v>1732</v>
      </c>
      <c r="D854" s="1" t="s">
        <v>149</v>
      </c>
      <c r="E854" s="1" t="str">
        <f>IFERROR(VLOOKUP(B854,Blad1!A:H,2,FALSE),"")</f>
        <v>ETHANOL, OPLOSSING</v>
      </c>
      <c r="F854" s="1" t="e" cm="1">
        <f t="array" aca="1" ref="F854" ca="1">VBAProject.Module1.TekstTussenHaakjes(E854)</f>
        <v>#NAME?</v>
      </c>
      <c r="G854" s="1">
        <f>IFERROR(VLOOKUP(B854,Blad1!A:H,3,FALSE),"")</f>
        <v>1170</v>
      </c>
      <c r="H854" s="1" t="str">
        <f>IFERROR(VLOOKUP(B854,Blad1!A:H,4,FALSE),"")</f>
        <v>II</v>
      </c>
      <c r="I854" s="1" t="str">
        <f>IFERROR(VLOOKUP(B854,Blad1!A:H,5,FALSE),"")</f>
        <v>3</v>
      </c>
      <c r="J854" s="1" t="str">
        <f>IFERROR(VLOOKUP(B854,Blad1!A:H,6,FALSE),"")</f>
        <v/>
      </c>
      <c r="K854" s="1" t="str">
        <f>IFERROR(VLOOKUP(B854,Blad1!A:H,7,FALSE),"")</f>
        <v>J</v>
      </c>
      <c r="L854" s="1" t="str">
        <f>IFERROR(VLOOKUP(B854,Blad1!A:H,8,FALSE),"")</f>
        <v>D/E</v>
      </c>
    </row>
    <row r="855" spans="1:12" x14ac:dyDescent="0.3">
      <c r="A855" s="1" t="str">
        <f t="shared" si="13"/>
        <v>121827.000.00 Alcodes GF doos 4x5 l</v>
      </c>
      <c r="B855" s="1" t="s">
        <v>1733</v>
      </c>
      <c r="C855" s="1" t="s">
        <v>1732</v>
      </c>
      <c r="D855" s="1" t="s">
        <v>125</v>
      </c>
      <c r="E855" s="1" t="str">
        <f>IFERROR(VLOOKUP(B855,Blad1!A:H,2,FALSE),"")</f>
        <v>ETHANOL, OPLOSSING</v>
      </c>
      <c r="F855" s="1" t="e" cm="1">
        <f t="array" aca="1" ref="F855" ca="1">VBAProject.Module1.TekstTussenHaakjes(E855)</f>
        <v>#NAME?</v>
      </c>
      <c r="G855" s="1">
        <f>IFERROR(VLOOKUP(B855,Blad1!A:H,3,FALSE),"")</f>
        <v>1170</v>
      </c>
      <c r="H855" s="1" t="str">
        <f>IFERROR(VLOOKUP(B855,Blad1!A:H,4,FALSE),"")</f>
        <v>II</v>
      </c>
      <c r="I855" s="1" t="str">
        <f>IFERROR(VLOOKUP(B855,Blad1!A:H,5,FALSE),"")</f>
        <v>3</v>
      </c>
      <c r="J855" s="1" t="str">
        <f>IFERROR(VLOOKUP(B855,Blad1!A:H,6,FALSE),"")</f>
        <v/>
      </c>
      <c r="K855" s="1" t="str">
        <f>IFERROR(VLOOKUP(B855,Blad1!A:H,7,FALSE),"")</f>
        <v>N</v>
      </c>
      <c r="L855" s="1" t="str">
        <f>IFERROR(VLOOKUP(B855,Blad1!A:H,8,FALSE),"")</f>
        <v>D/E</v>
      </c>
    </row>
    <row r="856" spans="1:12" x14ac:dyDescent="0.3">
      <c r="A856" s="1" t="str">
        <f t="shared" si="13"/>
        <v>121828.000.00 Alcodes GF can 17 kg</v>
      </c>
      <c r="B856" s="1" t="s">
        <v>1734</v>
      </c>
      <c r="C856" s="1" t="s">
        <v>1732</v>
      </c>
      <c r="D856" s="1" t="s">
        <v>200</v>
      </c>
      <c r="E856" s="1" t="str">
        <f>IFERROR(VLOOKUP(B856,Blad1!A:H,2,FALSE),"")</f>
        <v>ETHANOL, OPLOSSING</v>
      </c>
      <c r="F856" s="1" t="e" cm="1">
        <f t="array" aca="1" ref="F856" ca="1">VBAProject.Module1.TekstTussenHaakjes(E856)</f>
        <v>#NAME?</v>
      </c>
      <c r="G856" s="1">
        <f>IFERROR(VLOOKUP(B856,Blad1!A:H,3,FALSE),"")</f>
        <v>1170</v>
      </c>
      <c r="H856" s="1" t="str">
        <f>IFERROR(VLOOKUP(B856,Blad1!A:H,4,FALSE),"")</f>
        <v>II</v>
      </c>
      <c r="I856" s="1" t="str">
        <f>IFERROR(VLOOKUP(B856,Blad1!A:H,5,FALSE),"")</f>
        <v>3</v>
      </c>
      <c r="J856" s="1" t="str">
        <f>IFERROR(VLOOKUP(B856,Blad1!A:H,6,FALSE),"")</f>
        <v/>
      </c>
      <c r="K856" s="1" t="str">
        <f>IFERROR(VLOOKUP(B856,Blad1!A:H,7,FALSE),"")</f>
        <v>N</v>
      </c>
      <c r="L856" s="1" t="str">
        <f>IFERROR(VLOOKUP(B856,Blad1!A:H,8,FALSE),"")</f>
        <v>D/E</v>
      </c>
    </row>
    <row r="857" spans="1:12" x14ac:dyDescent="0.3">
      <c r="A857" s="1" t="str">
        <f t="shared" si="13"/>
        <v>121829.000.00 Alcodes GF vat 175 kg</v>
      </c>
      <c r="B857" s="1" t="s">
        <v>1735</v>
      </c>
      <c r="C857" s="1" t="s">
        <v>1732</v>
      </c>
      <c r="D857" s="1" t="s">
        <v>203</v>
      </c>
      <c r="E857" s="1" t="str">
        <f>IFERROR(VLOOKUP(B857,Blad1!A:H,2,FALSE),"")</f>
        <v>ETHANOL, OPLOSSING</v>
      </c>
      <c r="F857" s="1" t="e" cm="1">
        <f t="array" aca="1" ref="F857" ca="1">VBAProject.Module1.TekstTussenHaakjes(E857)</f>
        <v>#NAME?</v>
      </c>
      <c r="G857" s="1">
        <f>IFERROR(VLOOKUP(B857,Blad1!A:H,3,FALSE),"")</f>
        <v>1170</v>
      </c>
      <c r="H857" s="1" t="str">
        <f>IFERROR(VLOOKUP(B857,Blad1!A:H,4,FALSE),"")</f>
        <v>II</v>
      </c>
      <c r="I857" s="1" t="str">
        <f>IFERROR(VLOOKUP(B857,Blad1!A:H,5,FALSE),"")</f>
        <v>3</v>
      </c>
      <c r="J857" s="1" t="str">
        <f>IFERROR(VLOOKUP(B857,Blad1!A:H,6,FALSE),"")</f>
        <v/>
      </c>
      <c r="K857" s="1" t="str">
        <f>IFERROR(VLOOKUP(B857,Blad1!A:H,7,FALSE),"")</f>
        <v>N</v>
      </c>
      <c r="L857" s="1" t="str">
        <f>IFERROR(VLOOKUP(B857,Blad1!A:H,8,FALSE),"")</f>
        <v>D/E</v>
      </c>
    </row>
    <row r="858" spans="1:12" x14ac:dyDescent="0.3">
      <c r="A858" s="1" t="str">
        <f t="shared" si="13"/>
        <v>121830.000.00 Octodes FP can 20 kg</v>
      </c>
      <c r="B858" s="1" t="s">
        <v>1736</v>
      </c>
      <c r="C858" s="1" t="s">
        <v>1737</v>
      </c>
      <c r="D858" s="1" t="s">
        <v>110</v>
      </c>
      <c r="E858" s="1" t="str">
        <f>IFERROR(VLOOKUP(B858,Blad1!A:H,2,FALSE),"")</f>
        <v>ORGANISCH PEROXIDE TYPE F, VLOEIBAAR_x000D_
(Peroxyazijnzuur, type F, gestabiliseerd)_x005F_x000D_</v>
      </c>
      <c r="F858" s="1" t="e" cm="1">
        <f t="array" aca="1" ref="F858" ca="1">VBAProject.Module1.TekstTussenHaakjes(E858)</f>
        <v>#NAME?</v>
      </c>
      <c r="G858" s="1">
        <f>IFERROR(VLOOKUP(B858,Blad1!A:H,3,FALSE),"")</f>
        <v>3109</v>
      </c>
      <c r="H858" s="1" t="str">
        <f>IFERROR(VLOOKUP(B858,Blad1!A:H,4,FALSE),"")</f>
        <v/>
      </c>
      <c r="I858" s="1" t="str">
        <f>IFERROR(VLOOKUP(B858,Blad1!A:H,5,FALSE),"")</f>
        <v>5.2</v>
      </c>
      <c r="J858" s="1" t="str">
        <f>IFERROR(VLOOKUP(B858,Blad1!A:H,6,FALSE),"")</f>
        <v/>
      </c>
      <c r="K858" s="1" t="str">
        <f>IFERROR(VLOOKUP(B858,Blad1!A:H,7,FALSE),"")</f>
        <v>N</v>
      </c>
      <c r="L858" s="1" t="str">
        <f>IFERROR(VLOOKUP(B858,Blad1!A:H,8,FALSE),"")</f>
        <v>D</v>
      </c>
    </row>
    <row r="859" spans="1:12" x14ac:dyDescent="0.3">
      <c r="A859" s="1" t="str">
        <f t="shared" si="13"/>
        <v>121831.000.00 Octodes FP vat 210 kg connexx</v>
      </c>
      <c r="B859" s="1" t="s">
        <v>1738</v>
      </c>
      <c r="C859" s="1" t="s">
        <v>1737</v>
      </c>
      <c r="D859" s="1" t="s">
        <v>162</v>
      </c>
      <c r="E859" s="1" t="str">
        <f>IFERROR(VLOOKUP(B859,Blad1!A:H,2,FALSE),"")</f>
        <v>ORGANISCH PEROXIDE TYPE F, VLOEIBAAR_x000D_
(Peroxyazijnzuur, type F, gestabiliseerd)_x005F_x000D_</v>
      </c>
      <c r="F859" s="1" t="e" cm="1">
        <f t="array" aca="1" ref="F859" ca="1">VBAProject.Module1.TekstTussenHaakjes(E859)</f>
        <v>#NAME?</v>
      </c>
      <c r="G859" s="1">
        <f>IFERROR(VLOOKUP(B859,Blad1!A:H,3,FALSE),"")</f>
        <v>3109</v>
      </c>
      <c r="H859" s="1" t="str">
        <f>IFERROR(VLOOKUP(B859,Blad1!A:H,4,FALSE),"")</f>
        <v/>
      </c>
      <c r="I859" s="1" t="str">
        <f>IFERROR(VLOOKUP(B859,Blad1!A:H,5,FALSE),"")</f>
        <v>5.2</v>
      </c>
      <c r="J859" s="1" t="str">
        <f>IFERROR(VLOOKUP(B859,Blad1!A:H,6,FALSE),"")</f>
        <v/>
      </c>
      <c r="K859" s="1" t="str">
        <f>IFERROR(VLOOKUP(B859,Blad1!A:H,7,FALSE),"")</f>
        <v>N</v>
      </c>
      <c r="L859" s="1" t="str">
        <f>IFERROR(VLOOKUP(B859,Blad1!A:H,8,FALSE),"")</f>
        <v>D</v>
      </c>
    </row>
    <row r="860" spans="1:12" x14ac:dyDescent="0.3">
      <c r="A860" s="1" t="str">
        <f t="shared" si="13"/>
        <v>121832.000.00 Exelerate Tufsoil can 22 kg</v>
      </c>
      <c r="B860" s="1" t="s">
        <v>1739</v>
      </c>
      <c r="C860" s="1" t="s">
        <v>1740</v>
      </c>
      <c r="D860" s="1" t="s">
        <v>36</v>
      </c>
      <c r="E860" s="1" t="str">
        <f>IFERROR(VLOOKUP(B860,Blad1!A:H,2,FALSE),"")</f>
        <v>BIJTENDE VLOEISTOF, N.E.G (monoethanolamine, Kaliumhydroxide)</v>
      </c>
      <c r="F860" s="1" t="e" cm="1">
        <f t="array" aca="1" ref="F860" ca="1">VBAProject.Module1.TekstTussenHaakjes(E860)</f>
        <v>#NAME?</v>
      </c>
      <c r="G860" s="1">
        <f>IFERROR(VLOOKUP(B860,Blad1!A:H,3,FALSE),"")</f>
        <v>1760</v>
      </c>
      <c r="H860" s="1" t="str">
        <f>IFERROR(VLOOKUP(B860,Blad1!A:H,4,FALSE),"")</f>
        <v>II</v>
      </c>
      <c r="I860" s="1" t="str">
        <f>IFERROR(VLOOKUP(B860,Blad1!A:H,5,FALSE),"")</f>
        <v>8</v>
      </c>
      <c r="J860" s="1" t="str">
        <f>IFERROR(VLOOKUP(B860,Blad1!A:H,6,FALSE),"")</f>
        <v/>
      </c>
      <c r="K860" s="1" t="str">
        <f>IFERROR(VLOOKUP(B860,Blad1!A:H,7,FALSE),"")</f>
        <v>N</v>
      </c>
      <c r="L860" s="1" t="str">
        <f>IFERROR(VLOOKUP(B860,Blad1!A:H,8,FALSE),"")</f>
        <v>E</v>
      </c>
    </row>
    <row r="861" spans="1:12" x14ac:dyDescent="0.3">
      <c r="A861" s="1" t="str">
        <f t="shared" si="13"/>
        <v>121904.000.00 Kraan voor 5 l can pak 12 st</v>
      </c>
      <c r="B861" s="1" t="s">
        <v>1741</v>
      </c>
      <c r="C861" s="1" t="s">
        <v>1742</v>
      </c>
      <c r="D861" s="1" t="s">
        <v>1664</v>
      </c>
      <c r="E861" s="1" t="str">
        <f>IFERROR(VLOOKUP(B861,Blad1!A:H,2,FALSE),"")</f>
        <v/>
      </c>
      <c r="F861" s="1" t="e" cm="1">
        <f t="array" aca="1" ref="F861" ca="1">VBAProject.Module1.TekstTussenHaakjes(E861)</f>
        <v>#NAME?</v>
      </c>
      <c r="G861" s="1" t="str">
        <f>IFERROR(VLOOKUP(B861,Blad1!A:H,3,FALSE),"")</f>
        <v/>
      </c>
      <c r="H861" s="1" t="str">
        <f>IFERROR(VLOOKUP(B861,Blad1!A:H,4,FALSE),"")</f>
        <v/>
      </c>
      <c r="I861" s="1" t="str">
        <f>IFERROR(VLOOKUP(B861,Blad1!A:H,5,FALSE),"")</f>
        <v/>
      </c>
      <c r="J861" s="1" t="str">
        <f>IFERROR(VLOOKUP(B861,Blad1!A:H,6,FALSE),"")</f>
        <v/>
      </c>
      <c r="K861" s="1" t="str">
        <f>IFERROR(VLOOKUP(B861,Blad1!A:H,7,FALSE),"")</f>
        <v/>
      </c>
      <c r="L861" s="1" t="str">
        <f>IFERROR(VLOOKUP(B861,Blad1!A:H,8,FALSE),"")</f>
        <v/>
      </c>
    </row>
    <row r="862" spans="1:12" x14ac:dyDescent="0.3">
      <c r="A862" s="1" t="str">
        <f t="shared" si="13"/>
        <v>122022.000.00 Virocid can 20 l</v>
      </c>
      <c r="B862" s="1" t="s">
        <v>1743</v>
      </c>
      <c r="C862" s="1" t="s">
        <v>1744</v>
      </c>
      <c r="D862" s="1" t="s">
        <v>1745</v>
      </c>
      <c r="E862" s="1" t="str">
        <f>IFERROR(VLOOKUP(B862,Blad1!A:H,2,FALSE),"")</f>
        <v>BIJTENDE VLOEISTOF, N.E.G. (Alkyldimethylbenzylammoniumchloride Glutaaraldehyde)</v>
      </c>
      <c r="F862" s="1" t="e" cm="1">
        <f t="array" aca="1" ref="F862" ca="1">VBAProject.Module1.TekstTussenHaakjes(E862)</f>
        <v>#NAME?</v>
      </c>
      <c r="G862" s="1">
        <f>IFERROR(VLOOKUP(B862,Blad1!A:H,3,FALSE),"")</f>
        <v>1760</v>
      </c>
      <c r="H862" s="1" t="str">
        <f>IFERROR(VLOOKUP(B862,Blad1!A:H,4,FALSE),"")</f>
        <v>III</v>
      </c>
      <c r="I862" s="1" t="str">
        <f>IFERROR(VLOOKUP(B862,Blad1!A:H,5,FALSE),"")</f>
        <v>8</v>
      </c>
      <c r="J862" s="1" t="str">
        <f>IFERROR(VLOOKUP(B862,Blad1!A:H,6,FALSE),"")</f>
        <v/>
      </c>
      <c r="K862" s="1" t="str">
        <f>IFERROR(VLOOKUP(B862,Blad1!A:H,7,FALSE),"")</f>
        <v>N</v>
      </c>
      <c r="L862" s="1" t="str">
        <f>IFERROR(VLOOKUP(B862,Blad1!A:H,8,FALSE),"")</f>
        <v>E</v>
      </c>
    </row>
    <row r="863" spans="1:12" x14ac:dyDescent="0.3">
      <c r="A863" s="1" t="str">
        <f t="shared" si="13"/>
        <v>122023.000.00 Virocid vat 200 l</v>
      </c>
      <c r="B863" s="1" t="s">
        <v>1746</v>
      </c>
      <c r="C863" s="1" t="s">
        <v>1744</v>
      </c>
      <c r="D863" s="1" t="s">
        <v>1110</v>
      </c>
      <c r="E863" s="1" t="str">
        <f>IFERROR(VLOOKUP(B863,Blad1!A:H,2,FALSE),"")</f>
        <v>BIJTENDE VLOEISTOF, N.E.G. (Alkyldimethylbenzylammoniumchloride Glutaaraldehyde)</v>
      </c>
      <c r="F863" s="1" t="e" cm="1">
        <f t="array" aca="1" ref="F863" ca="1">VBAProject.Module1.TekstTussenHaakjes(E863)</f>
        <v>#NAME?</v>
      </c>
      <c r="G863" s="1">
        <f>IFERROR(VLOOKUP(B863,Blad1!A:H,3,FALSE),"")</f>
        <v>1760</v>
      </c>
      <c r="H863" s="1" t="str">
        <f>IFERROR(VLOOKUP(B863,Blad1!A:H,4,FALSE),"")</f>
        <v>III</v>
      </c>
      <c r="I863" s="1" t="str">
        <f>IFERROR(VLOOKUP(B863,Blad1!A:H,5,FALSE),"")</f>
        <v>8</v>
      </c>
      <c r="J863" s="1" t="str">
        <f>IFERROR(VLOOKUP(B863,Blad1!A:H,6,FALSE),"")</f>
        <v/>
      </c>
      <c r="K863" s="1" t="str">
        <f>IFERROR(VLOOKUP(B863,Blad1!A:H,7,FALSE),"")</f>
        <v>N</v>
      </c>
      <c r="L863" s="1" t="str">
        <f>IFERROR(VLOOKUP(B863,Blad1!A:H,8,FALSE),"")</f>
        <v>E</v>
      </c>
    </row>
    <row r="864" spans="1:12" x14ac:dyDescent="0.3">
      <c r="A864" s="1" t="str">
        <f t="shared" si="13"/>
        <v>122024.000.00 Virocid (BE) can 20 l</v>
      </c>
      <c r="B864" s="1" t="s">
        <v>1747</v>
      </c>
      <c r="C864" s="1" t="s">
        <v>2343</v>
      </c>
      <c r="D864" s="1" t="s">
        <v>1745</v>
      </c>
      <c r="E864" s="1" t="str">
        <f>IFERROR(VLOOKUP(B864,Blad1!A:H,2,FALSE),"")</f>
        <v>BIJTENDE VLOEISTOF, N.E.G. (Alkyldimethylbenzylammoniumchloride Glutaaraldehyde)</v>
      </c>
      <c r="F864" s="1" t="e" cm="1">
        <f t="array" aca="1" ref="F864" ca="1">VBAProject.Module1.TekstTussenHaakjes(E864)</f>
        <v>#NAME?</v>
      </c>
      <c r="G864" s="1">
        <f>IFERROR(VLOOKUP(B864,Blad1!A:H,3,FALSE),"")</f>
        <v>1760</v>
      </c>
      <c r="H864" s="1" t="str">
        <f>IFERROR(VLOOKUP(B864,Blad1!A:H,4,FALSE),"")</f>
        <v>III</v>
      </c>
      <c r="I864" s="1" t="str">
        <f>IFERROR(VLOOKUP(B864,Blad1!A:H,5,FALSE),"")</f>
        <v>8</v>
      </c>
      <c r="J864" s="1" t="str">
        <f>IFERROR(VLOOKUP(B864,Blad1!A:H,6,FALSE),"")</f>
        <v/>
      </c>
      <c r="K864" s="1" t="str">
        <f>IFERROR(VLOOKUP(B864,Blad1!A:H,7,FALSE),"")</f>
        <v>N</v>
      </c>
      <c r="L864" s="1" t="str">
        <f>IFERROR(VLOOKUP(B864,Blad1!A:H,8,FALSE),"")</f>
        <v>E</v>
      </c>
    </row>
    <row r="865" spans="1:12" x14ac:dyDescent="0.3">
      <c r="A865" s="1" t="str">
        <f t="shared" si="13"/>
        <v>122025.000.00 Virocid (BE) vat 200 l</v>
      </c>
      <c r="B865" s="1" t="s">
        <v>1748</v>
      </c>
      <c r="C865" s="1" t="s">
        <v>2343</v>
      </c>
      <c r="D865" s="1" t="s">
        <v>1110</v>
      </c>
      <c r="E865" s="1" t="str">
        <f>IFERROR(VLOOKUP(B865,Blad1!A:H,2,FALSE),"")</f>
        <v>BIJTENDE VLOEISTOF, N.E.G. (Alkyldimethylbenzylammoniumchloride Glutaaraldehyde)</v>
      </c>
      <c r="F865" s="1" t="e" cm="1">
        <f t="array" aca="1" ref="F865" ca="1">VBAProject.Module1.TekstTussenHaakjes(E865)</f>
        <v>#NAME?</v>
      </c>
      <c r="G865" s="1">
        <f>IFERROR(VLOOKUP(B865,Blad1!A:H,3,FALSE),"")</f>
        <v>1760</v>
      </c>
      <c r="H865" s="1" t="str">
        <f>IFERROR(VLOOKUP(B865,Blad1!A:H,4,FALSE),"")</f>
        <v>III</v>
      </c>
      <c r="I865" s="1" t="str">
        <f>IFERROR(VLOOKUP(B865,Blad1!A:H,5,FALSE),"")</f>
        <v>8</v>
      </c>
      <c r="J865" s="1" t="str">
        <f>IFERROR(VLOOKUP(B865,Blad1!A:H,6,FALSE),"")</f>
        <v/>
      </c>
      <c r="K865" s="1" t="str">
        <f>IFERROR(VLOOKUP(B865,Blad1!A:H,7,FALSE),"")</f>
        <v>N</v>
      </c>
      <c r="L865" s="1" t="str">
        <f>IFERROR(VLOOKUP(B865,Blad1!A:H,8,FALSE),"")</f>
        <v>E</v>
      </c>
    </row>
    <row r="866" spans="1:12" x14ac:dyDescent="0.3">
      <c r="A866" s="1" t="str">
        <f t="shared" si="13"/>
        <v>122127.001.00 Chemieslang versterkt PVC 9x3 transparant per meter</v>
      </c>
      <c r="B866" s="1" t="s">
        <v>1749</v>
      </c>
      <c r="C866" s="1" t="s">
        <v>1750</v>
      </c>
      <c r="D866" s="1" t="s">
        <v>1751</v>
      </c>
      <c r="E866" s="1" t="str">
        <f>IFERROR(VLOOKUP(B866,Blad1!A:H,2,FALSE),"")</f>
        <v/>
      </c>
      <c r="F866" s="1" t="e" cm="1">
        <f t="array" aca="1" ref="F866" ca="1">VBAProject.Module1.TekstTussenHaakjes(E866)</f>
        <v>#NAME?</v>
      </c>
      <c r="G866" s="1" t="str">
        <f>IFERROR(VLOOKUP(B866,Blad1!A:H,3,FALSE),"")</f>
        <v/>
      </c>
      <c r="H866" s="1" t="str">
        <f>IFERROR(VLOOKUP(B866,Blad1!A:H,4,FALSE),"")</f>
        <v/>
      </c>
      <c r="I866" s="1" t="str">
        <f>IFERROR(VLOOKUP(B866,Blad1!A:H,5,FALSE),"")</f>
        <v/>
      </c>
      <c r="J866" s="1" t="str">
        <f>IFERROR(VLOOKUP(B866,Blad1!A:H,6,FALSE),"")</f>
        <v/>
      </c>
      <c r="K866" s="1" t="str">
        <f>IFERROR(VLOOKUP(B866,Blad1!A:H,7,FALSE),"")</f>
        <v/>
      </c>
      <c r="L866" s="1" t="str">
        <f>IFERROR(VLOOKUP(B866,Blad1!A:H,8,FALSE),"")</f>
        <v/>
      </c>
    </row>
    <row r="867" spans="1:12" x14ac:dyDescent="0.3">
      <c r="A867" s="1" t="str">
        <f t="shared" si="13"/>
        <v>122270.000.00 Mip CA container 1175 kg connexx</v>
      </c>
      <c r="B867" s="1" t="s">
        <v>1752</v>
      </c>
      <c r="C867" s="1" t="s">
        <v>763</v>
      </c>
      <c r="D867" s="1" t="s">
        <v>240</v>
      </c>
      <c r="E867" s="1" t="str">
        <f>IFERROR(VLOOKUP(B867,Blad1!A:H,2,FALSE),"")</f>
        <v>Organisch peroxide, type F, vloeibaar (perazijnzuur)</v>
      </c>
      <c r="F867" s="1" t="e" cm="1">
        <f t="array" aca="1" ref="F867" ca="1">VBAProject.Module1.TekstTussenHaakjes(E867)</f>
        <v>#NAME?</v>
      </c>
      <c r="G867" s="1">
        <f>IFERROR(VLOOKUP(B867,Blad1!A:H,3,FALSE),"")</f>
        <v>3109</v>
      </c>
      <c r="H867" s="1" t="str">
        <f>IFERROR(VLOOKUP(B867,Blad1!A:H,4,FALSE),"")</f>
        <v>II</v>
      </c>
      <c r="I867" s="1" t="str">
        <f>IFERROR(VLOOKUP(B867,Blad1!A:H,5,FALSE),"")</f>
        <v>5.2</v>
      </c>
      <c r="J867" s="1" t="str">
        <f>IFERROR(VLOOKUP(B867,Blad1!A:H,6,FALSE),"")</f>
        <v/>
      </c>
      <c r="K867" s="1" t="str">
        <f>IFERROR(VLOOKUP(B867,Blad1!A:H,7,FALSE),"")</f>
        <v>N</v>
      </c>
      <c r="L867" s="1" t="str">
        <f>IFERROR(VLOOKUP(B867,Blad1!A:H,8,FALSE),"")</f>
        <v>D</v>
      </c>
    </row>
    <row r="868" spans="1:12" x14ac:dyDescent="0.3">
      <c r="A868" s="1" t="str">
        <f t="shared" si="13"/>
        <v>122271.000.00 P3-hypochloran container 1100 kg connexx</v>
      </c>
      <c r="B868" s="1" t="s">
        <v>1753</v>
      </c>
      <c r="C868" s="1" t="s">
        <v>620</v>
      </c>
      <c r="D868" s="1" t="s">
        <v>1754</v>
      </c>
      <c r="E868" s="1" t="str">
        <f>IFERROR(VLOOKUP(B868,Blad1!A:H,2,FALSE),"")</f>
        <v>Organisch peroxide, type F, vloeibaar (perazijnzuur)</v>
      </c>
      <c r="F868" s="1" t="e" cm="1">
        <f t="array" aca="1" ref="F868" ca="1">VBAProject.Module1.TekstTussenHaakjes(E868)</f>
        <v>#NAME?</v>
      </c>
      <c r="G868" s="1">
        <f>IFERROR(VLOOKUP(B868,Blad1!A:H,3,FALSE),"")</f>
        <v>3109</v>
      </c>
      <c r="H868" s="1" t="str">
        <f>IFERROR(VLOOKUP(B868,Blad1!A:H,4,FALSE),"")</f>
        <v>II</v>
      </c>
      <c r="I868" s="1" t="str">
        <f>IFERROR(VLOOKUP(B868,Blad1!A:H,5,FALSE),"")</f>
        <v>5.2</v>
      </c>
      <c r="J868" s="1" t="str">
        <f>IFERROR(VLOOKUP(B868,Blad1!A:H,6,FALSE),"")</f>
        <v/>
      </c>
      <c r="K868" s="1" t="str">
        <f>IFERROR(VLOOKUP(B868,Blad1!A:H,7,FALSE),"")</f>
        <v>N</v>
      </c>
      <c r="L868" s="1" t="str">
        <f>IFERROR(VLOOKUP(B868,Blad1!A:H,8,FALSE),"")</f>
        <v>D</v>
      </c>
    </row>
    <row r="869" spans="1:12" x14ac:dyDescent="0.3">
      <c r="A869" s="1" t="str">
        <f t="shared" si="13"/>
        <v>122315.000.00 P3-topax 960 container 1050 kg connexx</v>
      </c>
      <c r="B869" s="1" t="s">
        <v>1755</v>
      </c>
      <c r="C869" s="1" t="s">
        <v>568</v>
      </c>
      <c r="D869" s="1" t="s">
        <v>178</v>
      </c>
      <c r="E869" s="1" t="str">
        <f>IFERROR(VLOOKUP(B869,Blad1!A:H,2,FALSE),"")</f>
        <v/>
      </c>
      <c r="F869" s="1" t="e" cm="1">
        <f t="array" aca="1" ref="F869" ca="1">VBAProject.Module1.TekstTussenHaakjes(E869)</f>
        <v>#NAME?</v>
      </c>
      <c r="G869" s="1">
        <f>IFERROR(VLOOKUP(B869,Blad1!A:H,3,FALSE),"")</f>
        <v>3266</v>
      </c>
      <c r="H869" s="1" t="str">
        <f>IFERROR(VLOOKUP(B869,Blad1!A:H,4,FALSE),"")</f>
        <v>II</v>
      </c>
      <c r="I869" s="1" t="str">
        <f>IFERROR(VLOOKUP(B869,Blad1!A:H,5,FALSE),"")</f>
        <v>8</v>
      </c>
      <c r="J869" s="1" t="str">
        <f>IFERROR(VLOOKUP(B869,Blad1!A:H,6,FALSE),"")</f>
        <v/>
      </c>
      <c r="K869" s="1" t="str">
        <f>IFERROR(VLOOKUP(B869,Blad1!A:H,7,FALSE),"")</f>
        <v>N</v>
      </c>
      <c r="L869" s="1" t="str">
        <f>IFERROR(VLOOKUP(B869,Blad1!A:H,8,FALSE),"")</f>
        <v>E</v>
      </c>
    </row>
    <row r="870" spans="1:12" x14ac:dyDescent="0.3">
      <c r="A870" s="1" t="str">
        <f t="shared" si="13"/>
        <v>122316.000.00 Clint GP can 22 kg</v>
      </c>
      <c r="B870" s="1" t="s">
        <v>1756</v>
      </c>
      <c r="C870" s="1" t="s">
        <v>1757</v>
      </c>
      <c r="D870" s="1" t="s">
        <v>36</v>
      </c>
      <c r="E870" s="1" t="str">
        <f>IFERROR(VLOOKUP(B870,Blad1!A:H,2,FALSE),"")</f>
        <v/>
      </c>
      <c r="F870" s="1" t="e" cm="1">
        <f t="array" aca="1" ref="F870" ca="1">VBAProject.Module1.TekstTussenHaakjes(E870)</f>
        <v>#NAME?</v>
      </c>
      <c r="G870" s="1" t="str">
        <f>IFERROR(VLOOKUP(B870,Blad1!A:H,3,FALSE),"")</f>
        <v/>
      </c>
      <c r="H870" s="1" t="str">
        <f>IFERROR(VLOOKUP(B870,Blad1!A:H,4,FALSE),"")</f>
        <v/>
      </c>
      <c r="I870" s="1" t="str">
        <f>IFERROR(VLOOKUP(B870,Blad1!A:H,5,FALSE),"")</f>
        <v/>
      </c>
      <c r="J870" s="1" t="str">
        <f>IFERROR(VLOOKUP(B870,Blad1!A:H,6,FALSE),"")</f>
        <v/>
      </c>
      <c r="K870" s="1" t="str">
        <f>IFERROR(VLOOKUP(B870,Blad1!A:H,7,FALSE),"")</f>
        <v/>
      </c>
      <c r="L870" s="1" t="str">
        <f>IFERROR(VLOOKUP(B870,Blad1!A:H,8,FALSE),"")</f>
        <v/>
      </c>
    </row>
    <row r="871" spans="1:12" x14ac:dyDescent="0.3">
      <c r="A871" s="1" t="str">
        <f t="shared" si="13"/>
        <v>122317.000.00 Aquanta REM can 10 kg</v>
      </c>
      <c r="B871" s="1" t="s">
        <v>1758</v>
      </c>
      <c r="C871" s="1" t="s">
        <v>1759</v>
      </c>
      <c r="D871" s="1" t="s">
        <v>42</v>
      </c>
      <c r="E871" s="1" t="str">
        <f>IFERROR(VLOOKUP(B871,Blad1!A:H,2,FALSE),"")</f>
        <v/>
      </c>
      <c r="F871" s="1" t="e" cm="1">
        <f t="array" aca="1" ref="F871" ca="1">VBAProject.Module1.TekstTussenHaakjes(E871)</f>
        <v>#NAME?</v>
      </c>
      <c r="G871" s="1" t="str">
        <f>IFERROR(VLOOKUP(B871,Blad1!A:H,3,FALSE),"")</f>
        <v/>
      </c>
      <c r="H871" s="1" t="str">
        <f>IFERROR(VLOOKUP(B871,Blad1!A:H,4,FALSE),"")</f>
        <v/>
      </c>
      <c r="I871" s="1" t="str">
        <f>IFERROR(VLOOKUP(B871,Blad1!A:H,5,FALSE),"")</f>
        <v/>
      </c>
      <c r="J871" s="1" t="str">
        <f>IFERROR(VLOOKUP(B871,Blad1!A:H,6,FALSE),"")</f>
        <v/>
      </c>
      <c r="K871" s="1" t="str">
        <f>IFERROR(VLOOKUP(B871,Blad1!A:H,7,FALSE),"")</f>
        <v/>
      </c>
      <c r="L871" s="1" t="str">
        <f>IFERROR(VLOOKUP(B871,Blad1!A:H,8,FALSE),"")</f>
        <v/>
      </c>
    </row>
    <row r="872" spans="1:12" x14ac:dyDescent="0.3">
      <c r="A872" s="1" t="str">
        <f t="shared" si="13"/>
        <v>122326.000.00 Incidin Oxyfoam S doos 2x5 l</v>
      </c>
      <c r="B872" s="1" t="s">
        <v>1760</v>
      </c>
      <c r="C872" s="1" t="s">
        <v>1761</v>
      </c>
      <c r="D872" s="1" t="s">
        <v>147</v>
      </c>
      <c r="E872" s="1" t="str">
        <f>IFERROR(VLOOKUP(B872,Blad1!A:H,2,FALSE),"")</f>
        <v/>
      </c>
      <c r="F872" s="1" t="e" cm="1">
        <f t="array" aca="1" ref="F872" ca="1">VBAProject.Module1.TekstTussenHaakjes(E872)</f>
        <v>#NAME?</v>
      </c>
      <c r="G872" s="1" t="str">
        <f>IFERROR(VLOOKUP(B872,Blad1!A:H,3,FALSE),"")</f>
        <v/>
      </c>
      <c r="H872" s="1" t="str">
        <f>IFERROR(VLOOKUP(B872,Blad1!A:H,4,FALSE),"")</f>
        <v/>
      </c>
      <c r="I872" s="1" t="str">
        <f>IFERROR(VLOOKUP(B872,Blad1!A:H,5,FALSE),"")</f>
        <v/>
      </c>
      <c r="J872" s="1" t="str">
        <f>IFERROR(VLOOKUP(B872,Blad1!A:H,6,FALSE),"")</f>
        <v/>
      </c>
      <c r="K872" s="1" t="str">
        <f>IFERROR(VLOOKUP(B872,Blad1!A:H,7,FALSE),"")</f>
        <v/>
      </c>
      <c r="L872" s="1" t="str">
        <f>IFERROR(VLOOKUP(B872,Blad1!A:H,8,FALSE),"")</f>
        <v/>
      </c>
    </row>
    <row r="873" spans="1:12" x14ac:dyDescent="0.3">
      <c r="A873" s="1" t="str">
        <f t="shared" si="13"/>
        <v>122725.000.00 Maxx Into S doos 2x5 l</v>
      </c>
      <c r="B873" s="1" t="s">
        <v>1762</v>
      </c>
      <c r="C873" s="1" t="s">
        <v>1763</v>
      </c>
      <c r="D873" s="1" t="s">
        <v>147</v>
      </c>
      <c r="E873" s="1" t="str">
        <f>IFERROR(VLOOKUP(B873,Blad1!A:H,2,FALSE),"")</f>
        <v/>
      </c>
      <c r="F873" s="1" t="e" cm="1">
        <f t="array" aca="1" ref="F873" ca="1">VBAProject.Module1.TekstTussenHaakjes(E873)</f>
        <v>#NAME?</v>
      </c>
      <c r="G873" s="1" t="str">
        <f>IFERROR(VLOOKUP(B873,Blad1!A:H,3,FALSE),"")</f>
        <v/>
      </c>
      <c r="H873" s="1" t="str">
        <f>IFERROR(VLOOKUP(B873,Blad1!A:H,4,FALSE),"")</f>
        <v/>
      </c>
      <c r="I873" s="1" t="str">
        <f>IFERROR(VLOOKUP(B873,Blad1!A:H,5,FALSE),"")</f>
        <v/>
      </c>
      <c r="J873" s="1" t="str">
        <f>IFERROR(VLOOKUP(B873,Blad1!A:H,6,FALSE),"")</f>
        <v/>
      </c>
      <c r="K873" s="1" t="str">
        <f>IFERROR(VLOOKUP(B873,Blad1!A:H,7,FALSE),"")</f>
        <v/>
      </c>
      <c r="L873" s="1" t="str">
        <f>IFERROR(VLOOKUP(B873,Blad1!A:H,8,FALSE),"")</f>
        <v/>
      </c>
    </row>
    <row r="874" spans="1:12" x14ac:dyDescent="0.3">
      <c r="A874" s="1" t="str">
        <f t="shared" si="13"/>
        <v>122726.000.00 Maxx Into S doos 12x1 l</v>
      </c>
      <c r="B874" s="1" t="s">
        <v>1764</v>
      </c>
      <c r="C874" s="1" t="s">
        <v>1763</v>
      </c>
      <c r="D874" s="1" t="s">
        <v>149</v>
      </c>
      <c r="E874" s="1" t="str">
        <f>IFERROR(VLOOKUP(B874,Blad1!A:H,2,FALSE),"")</f>
        <v/>
      </c>
      <c r="F874" s="1" t="e" cm="1">
        <f t="array" aca="1" ref="F874" ca="1">VBAProject.Module1.TekstTussenHaakjes(E874)</f>
        <v>#NAME?</v>
      </c>
      <c r="G874" s="1" t="str">
        <f>IFERROR(VLOOKUP(B874,Blad1!A:H,3,FALSE),"")</f>
        <v/>
      </c>
      <c r="H874" s="1" t="str">
        <f>IFERROR(VLOOKUP(B874,Blad1!A:H,4,FALSE),"")</f>
        <v/>
      </c>
      <c r="I874" s="1" t="str">
        <f>IFERROR(VLOOKUP(B874,Blad1!A:H,5,FALSE),"")</f>
        <v/>
      </c>
      <c r="J874" s="1" t="str">
        <f>IFERROR(VLOOKUP(B874,Blad1!A:H,6,FALSE),"")</f>
        <v/>
      </c>
      <c r="K874" s="1" t="str">
        <f>IFERROR(VLOOKUP(B874,Blad1!A:H,7,FALSE),"")</f>
        <v/>
      </c>
      <c r="L874" s="1" t="str">
        <f>IFERROR(VLOOKUP(B874,Blad1!A:H,8,FALSE),"")</f>
        <v/>
      </c>
    </row>
    <row r="875" spans="1:12" x14ac:dyDescent="0.3">
      <c r="A875" s="1" t="str">
        <f t="shared" si="13"/>
        <v>122727.000.00 Maxx Brial S doos 2x5 l</v>
      </c>
      <c r="B875" s="1" t="s">
        <v>1765</v>
      </c>
      <c r="C875" s="1" t="s">
        <v>1766</v>
      </c>
      <c r="D875" s="1" t="s">
        <v>147</v>
      </c>
      <c r="E875" s="1" t="str">
        <f>IFERROR(VLOOKUP(B875,Blad1!A:H,2,FALSE),"")</f>
        <v/>
      </c>
      <c r="F875" s="1" t="e" cm="1">
        <f t="array" aca="1" ref="F875" ca="1">VBAProject.Module1.TekstTussenHaakjes(E875)</f>
        <v>#NAME?</v>
      </c>
      <c r="G875" s="1" t="str">
        <f>IFERROR(VLOOKUP(B875,Blad1!A:H,3,FALSE),"")</f>
        <v/>
      </c>
      <c r="H875" s="1" t="str">
        <f>IFERROR(VLOOKUP(B875,Blad1!A:H,4,FALSE),"")</f>
        <v/>
      </c>
      <c r="I875" s="1" t="str">
        <f>IFERROR(VLOOKUP(B875,Blad1!A:H,5,FALSE),"")</f>
        <v/>
      </c>
      <c r="J875" s="1" t="str">
        <f>IFERROR(VLOOKUP(B875,Blad1!A:H,6,FALSE),"")</f>
        <v/>
      </c>
      <c r="K875" s="1" t="str">
        <f>IFERROR(VLOOKUP(B875,Blad1!A:H,7,FALSE),"")</f>
        <v/>
      </c>
      <c r="L875" s="1" t="str">
        <f>IFERROR(VLOOKUP(B875,Blad1!A:H,8,FALSE),"")</f>
        <v/>
      </c>
    </row>
    <row r="876" spans="1:12" x14ac:dyDescent="0.3">
      <c r="A876" s="1" t="str">
        <f t="shared" si="13"/>
        <v>122728.000.00 Maxx Brial S doos 12x1 l</v>
      </c>
      <c r="B876" s="1" t="s">
        <v>1767</v>
      </c>
      <c r="C876" s="1" t="s">
        <v>1766</v>
      </c>
      <c r="D876" s="1" t="s">
        <v>149</v>
      </c>
      <c r="E876" s="1" t="str">
        <f>IFERROR(VLOOKUP(B876,Blad1!A:H,2,FALSE),"")</f>
        <v/>
      </c>
      <c r="F876" s="1" t="e" cm="1">
        <f t="array" aca="1" ref="F876" ca="1">VBAProject.Module1.TekstTussenHaakjes(E876)</f>
        <v>#NAME?</v>
      </c>
      <c r="G876" s="1" t="str">
        <f>IFERROR(VLOOKUP(B876,Blad1!A:H,3,FALSE),"")</f>
        <v/>
      </c>
      <c r="H876" s="1" t="str">
        <f>IFERROR(VLOOKUP(B876,Blad1!A:H,4,FALSE),"")</f>
        <v/>
      </c>
      <c r="I876" s="1" t="str">
        <f>IFERROR(VLOOKUP(B876,Blad1!A:H,5,FALSE),"")</f>
        <v/>
      </c>
      <c r="J876" s="1" t="str">
        <f>IFERROR(VLOOKUP(B876,Blad1!A:H,6,FALSE),"")</f>
        <v/>
      </c>
      <c r="K876" s="1" t="str">
        <f>IFERROR(VLOOKUP(B876,Blad1!A:H,7,FALSE),"")</f>
        <v/>
      </c>
      <c r="L876" s="1" t="str">
        <f>IFERROR(VLOOKUP(B876,Blad1!A:H,8,FALSE),"")</f>
        <v/>
      </c>
    </row>
    <row r="877" spans="1:12" x14ac:dyDescent="0.3">
      <c r="A877" s="1" t="str">
        <f t="shared" si="13"/>
        <v>122729.000.00 Maxx Magic S doos 2x5 l</v>
      </c>
      <c r="B877" s="1" t="s">
        <v>1768</v>
      </c>
      <c r="C877" s="1" t="s">
        <v>1769</v>
      </c>
      <c r="D877" s="1" t="s">
        <v>147</v>
      </c>
      <c r="E877" s="1" t="str">
        <f>IFERROR(VLOOKUP(B877,Blad1!A:H,2,FALSE),"")</f>
        <v/>
      </c>
      <c r="F877" s="1" t="e" cm="1">
        <f t="array" aca="1" ref="F877" ca="1">VBAProject.Module1.TekstTussenHaakjes(E877)</f>
        <v>#NAME?</v>
      </c>
      <c r="G877" s="1" t="str">
        <f>IFERROR(VLOOKUP(B877,Blad1!A:H,3,FALSE),"")</f>
        <v/>
      </c>
      <c r="H877" s="1" t="str">
        <f>IFERROR(VLOOKUP(B877,Blad1!A:H,4,FALSE),"")</f>
        <v/>
      </c>
      <c r="I877" s="1" t="str">
        <f>IFERROR(VLOOKUP(B877,Blad1!A:H,5,FALSE),"")</f>
        <v/>
      </c>
      <c r="J877" s="1" t="str">
        <f>IFERROR(VLOOKUP(B877,Blad1!A:H,6,FALSE),"")</f>
        <v/>
      </c>
      <c r="K877" s="1" t="str">
        <f>IFERROR(VLOOKUP(B877,Blad1!A:H,7,FALSE),"")</f>
        <v/>
      </c>
      <c r="L877" s="1" t="str">
        <f>IFERROR(VLOOKUP(B877,Blad1!A:H,8,FALSE),"")</f>
        <v/>
      </c>
    </row>
    <row r="878" spans="1:12" x14ac:dyDescent="0.3">
      <c r="A878" s="1" t="str">
        <f t="shared" si="13"/>
        <v>122730.000.00 Maxx Magic S doos 12x1 l</v>
      </c>
      <c r="B878" s="1" t="s">
        <v>1770</v>
      </c>
      <c r="C878" s="1" t="s">
        <v>1769</v>
      </c>
      <c r="D878" s="1" t="s">
        <v>149</v>
      </c>
      <c r="E878" s="1" t="str">
        <f>IFERROR(VLOOKUP(B878,Blad1!A:H,2,FALSE),"")</f>
        <v/>
      </c>
      <c r="F878" s="1" t="e" cm="1">
        <f t="array" aca="1" ref="F878" ca="1">VBAProject.Module1.TekstTussenHaakjes(E878)</f>
        <v>#NAME?</v>
      </c>
      <c r="G878" s="1" t="str">
        <f>IFERROR(VLOOKUP(B878,Blad1!A:H,3,FALSE),"")</f>
        <v/>
      </c>
      <c r="H878" s="1" t="str">
        <f>IFERROR(VLOOKUP(B878,Blad1!A:H,4,FALSE),"")</f>
        <v/>
      </c>
      <c r="I878" s="1" t="str">
        <f>IFERROR(VLOOKUP(B878,Blad1!A:H,5,FALSE),"")</f>
        <v/>
      </c>
      <c r="J878" s="1" t="str">
        <f>IFERROR(VLOOKUP(B878,Blad1!A:H,6,FALSE),"")</f>
        <v/>
      </c>
      <c r="K878" s="1" t="str">
        <f>IFERROR(VLOOKUP(B878,Blad1!A:H,7,FALSE),"")</f>
        <v/>
      </c>
      <c r="L878" s="1" t="str">
        <f>IFERROR(VLOOKUP(B878,Blad1!A:H,8,FALSE),"")</f>
        <v/>
      </c>
    </row>
    <row r="879" spans="1:12" x14ac:dyDescent="0.3">
      <c r="A879" s="1" t="str">
        <f t="shared" si="13"/>
        <v>122731.000.00 Maxx Indur S doos 2x5 l</v>
      </c>
      <c r="B879" s="1" t="s">
        <v>1771</v>
      </c>
      <c r="C879" s="1" t="s">
        <v>1772</v>
      </c>
      <c r="D879" s="1" t="s">
        <v>147</v>
      </c>
      <c r="E879" s="1" t="str">
        <f>IFERROR(VLOOKUP(B879,Blad1!A:H,2,FALSE),"")</f>
        <v/>
      </c>
      <c r="F879" s="1" t="e" cm="1">
        <f t="array" aca="1" ref="F879" ca="1">VBAProject.Module1.TekstTussenHaakjes(E879)</f>
        <v>#NAME?</v>
      </c>
      <c r="G879" s="1" t="str">
        <f>IFERROR(VLOOKUP(B879,Blad1!A:H,3,FALSE),"")</f>
        <v/>
      </c>
      <c r="H879" s="1" t="str">
        <f>IFERROR(VLOOKUP(B879,Blad1!A:H,4,FALSE),"")</f>
        <v/>
      </c>
      <c r="I879" s="1" t="str">
        <f>IFERROR(VLOOKUP(B879,Blad1!A:H,5,FALSE),"")</f>
        <v/>
      </c>
      <c r="J879" s="1" t="str">
        <f>IFERROR(VLOOKUP(B879,Blad1!A:H,6,FALSE),"")</f>
        <v/>
      </c>
      <c r="K879" s="1" t="str">
        <f>IFERROR(VLOOKUP(B879,Blad1!A:H,7,FALSE),"")</f>
        <v/>
      </c>
      <c r="L879" s="1" t="str">
        <f>IFERROR(VLOOKUP(B879,Blad1!A:H,8,FALSE),"")</f>
        <v/>
      </c>
    </row>
    <row r="880" spans="1:12" x14ac:dyDescent="0.3">
      <c r="A880" s="1" t="str">
        <f t="shared" si="13"/>
        <v>122732.000.00 Maxx Indur S doos 12x1 l</v>
      </c>
      <c r="B880" s="1" t="s">
        <v>1773</v>
      </c>
      <c r="C880" s="1" t="s">
        <v>1772</v>
      </c>
      <c r="D880" s="1" t="s">
        <v>149</v>
      </c>
      <c r="E880" s="1" t="str">
        <f>IFERROR(VLOOKUP(B880,Blad1!A:H,2,FALSE),"")</f>
        <v/>
      </c>
      <c r="F880" s="1" t="e" cm="1">
        <f t="array" aca="1" ref="F880" ca="1">VBAProject.Module1.TekstTussenHaakjes(E880)</f>
        <v>#NAME?</v>
      </c>
      <c r="G880" s="1" t="str">
        <f>IFERROR(VLOOKUP(B880,Blad1!A:H,3,FALSE),"")</f>
        <v/>
      </c>
      <c r="H880" s="1" t="str">
        <f>IFERROR(VLOOKUP(B880,Blad1!A:H,4,FALSE),"")</f>
        <v/>
      </c>
      <c r="I880" s="1" t="str">
        <f>IFERROR(VLOOKUP(B880,Blad1!A:H,5,FALSE),"")</f>
        <v/>
      </c>
      <c r="J880" s="1" t="str">
        <f>IFERROR(VLOOKUP(B880,Blad1!A:H,6,FALSE),"")</f>
        <v/>
      </c>
      <c r="K880" s="1" t="str">
        <f>IFERROR(VLOOKUP(B880,Blad1!A:H,7,FALSE),"")</f>
        <v/>
      </c>
      <c r="L880" s="1" t="str">
        <f>IFERROR(VLOOKUP(B880,Blad1!A:H,8,FALSE),"")</f>
        <v/>
      </c>
    </row>
    <row r="881" spans="1:12" x14ac:dyDescent="0.3">
      <c r="A881" s="1" t="str">
        <f t="shared" si="13"/>
        <v>122733.000.00 MAXX Brial Plus doos 6x1 l</v>
      </c>
      <c r="B881" s="1" t="s">
        <v>1774</v>
      </c>
      <c r="C881" s="1" t="s">
        <v>1775</v>
      </c>
      <c r="D881" s="1" t="s">
        <v>388</v>
      </c>
      <c r="E881" s="1" t="str">
        <f>IFERROR(VLOOKUP(B881,Blad1!A:H,2,FALSE),"")</f>
        <v/>
      </c>
      <c r="F881" s="1" t="e" cm="1">
        <f t="array" aca="1" ref="F881" ca="1">VBAProject.Module1.TekstTussenHaakjes(E881)</f>
        <v>#NAME?</v>
      </c>
      <c r="G881" s="1" t="str">
        <f>IFERROR(VLOOKUP(B881,Blad1!A:H,3,FALSE),"")</f>
        <v/>
      </c>
      <c r="H881" s="1" t="str">
        <f>IFERROR(VLOOKUP(B881,Blad1!A:H,4,FALSE),"")</f>
        <v/>
      </c>
      <c r="I881" s="1" t="str">
        <f>IFERROR(VLOOKUP(B881,Blad1!A:H,5,FALSE),"")</f>
        <v/>
      </c>
      <c r="J881" s="1" t="str">
        <f>IFERROR(VLOOKUP(B881,Blad1!A:H,6,FALSE),"")</f>
        <v/>
      </c>
      <c r="K881" s="1" t="str">
        <f>IFERROR(VLOOKUP(B881,Blad1!A:H,7,FALSE),"")</f>
        <v/>
      </c>
      <c r="L881" s="1" t="str">
        <f>IFERROR(VLOOKUP(B881,Blad1!A:H,8,FALSE),"")</f>
        <v/>
      </c>
    </row>
    <row r="882" spans="1:12" x14ac:dyDescent="0.3">
      <c r="A882" s="1" t="str">
        <f t="shared" si="13"/>
        <v>122736.000.00 Pursol Perfect zak 25 kg</v>
      </c>
      <c r="B882" s="1" t="s">
        <v>1776</v>
      </c>
      <c r="C882" s="1" t="s">
        <v>1777</v>
      </c>
      <c r="D882" s="1" t="s">
        <v>244</v>
      </c>
      <c r="E882" s="1" t="str">
        <f>IFERROR(VLOOKUP(B882,Blad1!A:H,2,FALSE),"")</f>
        <v/>
      </c>
      <c r="F882" s="1" t="e" cm="1">
        <f t="array" aca="1" ref="F882" ca="1">VBAProject.Module1.TekstTussenHaakjes(E882)</f>
        <v>#NAME?</v>
      </c>
      <c r="G882" s="1" t="str">
        <f>IFERROR(VLOOKUP(B882,Blad1!A:H,3,FALSE),"")</f>
        <v/>
      </c>
      <c r="H882" s="1" t="str">
        <f>IFERROR(VLOOKUP(B882,Blad1!A:H,4,FALSE),"")</f>
        <v/>
      </c>
      <c r="I882" s="1" t="str">
        <f>IFERROR(VLOOKUP(B882,Blad1!A:H,5,FALSE),"")</f>
        <v/>
      </c>
      <c r="J882" s="1" t="str">
        <f>IFERROR(VLOOKUP(B882,Blad1!A:H,6,FALSE),"")</f>
        <v/>
      </c>
      <c r="K882" s="1" t="str">
        <f>IFERROR(VLOOKUP(B882,Blad1!A:H,7,FALSE),"")</f>
        <v/>
      </c>
      <c r="L882" s="1" t="str">
        <f>IFERROR(VLOOKUP(B882,Blad1!A:H,8,FALSE),"")</f>
        <v/>
      </c>
    </row>
    <row r="883" spans="1:12" x14ac:dyDescent="0.3">
      <c r="A883" s="1" t="str">
        <f t="shared" si="13"/>
        <v>122737.000.00 Turbo Universal can 20 kg</v>
      </c>
      <c r="B883" s="1" t="s">
        <v>1778</v>
      </c>
      <c r="C883" s="1" t="s">
        <v>1779</v>
      </c>
      <c r="D883" s="1" t="s">
        <v>110</v>
      </c>
      <c r="E883" s="1" t="str">
        <f>IFERROR(VLOOKUP(B883,Blad1!A:H,2,FALSE),"")</f>
        <v/>
      </c>
      <c r="F883" s="1" t="e" cm="1">
        <f t="array" aca="1" ref="F883" ca="1">VBAProject.Module1.TekstTussenHaakjes(E883)</f>
        <v>#NAME?</v>
      </c>
      <c r="G883" s="1" t="str">
        <f>IFERROR(VLOOKUP(B883,Blad1!A:H,3,FALSE),"")</f>
        <v/>
      </c>
      <c r="H883" s="1" t="str">
        <f>IFERROR(VLOOKUP(B883,Blad1!A:H,4,FALSE),"")</f>
        <v/>
      </c>
      <c r="I883" s="1" t="str">
        <f>IFERROR(VLOOKUP(B883,Blad1!A:H,5,FALSE),"")</f>
        <v/>
      </c>
      <c r="J883" s="1" t="str">
        <f>IFERROR(VLOOKUP(B883,Blad1!A:H,6,FALSE),"")</f>
        <v/>
      </c>
      <c r="K883" s="1" t="str">
        <f>IFERROR(VLOOKUP(B883,Blad1!A:H,7,FALSE),"")</f>
        <v/>
      </c>
      <c r="L883" s="1" t="str">
        <f>IFERROR(VLOOKUP(B883,Blad1!A:H,8,FALSE),"")</f>
        <v/>
      </c>
    </row>
    <row r="884" spans="1:12" x14ac:dyDescent="0.3">
      <c r="A884" s="1" t="str">
        <f t="shared" si="13"/>
        <v>122760.000.00 Delicate Detergent can 20 kg</v>
      </c>
      <c r="B884" s="1" t="s">
        <v>1780</v>
      </c>
      <c r="C884" s="1" t="s">
        <v>1781</v>
      </c>
      <c r="D884" s="1" t="s">
        <v>110</v>
      </c>
      <c r="E884" s="1" t="str">
        <f>IFERROR(VLOOKUP(B884,Blad1!A:H,2,FALSE),"")</f>
        <v/>
      </c>
      <c r="F884" s="1" t="e" cm="1">
        <f t="array" aca="1" ref="F884" ca="1">VBAProject.Module1.TekstTussenHaakjes(E884)</f>
        <v>#NAME?</v>
      </c>
      <c r="G884" s="1" t="str">
        <f>IFERROR(VLOOKUP(B884,Blad1!A:H,3,FALSE),"")</f>
        <v/>
      </c>
      <c r="H884" s="1" t="str">
        <f>IFERROR(VLOOKUP(B884,Blad1!A:H,4,FALSE),"")</f>
        <v/>
      </c>
      <c r="I884" s="1" t="str">
        <f>IFERROR(VLOOKUP(B884,Blad1!A:H,5,FALSE),"")</f>
        <v/>
      </c>
      <c r="J884" s="1" t="str">
        <f>IFERROR(VLOOKUP(B884,Blad1!A:H,6,FALSE),"")</f>
        <v/>
      </c>
      <c r="K884" s="1" t="str">
        <f>IFERROR(VLOOKUP(B884,Blad1!A:H,7,FALSE),"")</f>
        <v/>
      </c>
      <c r="L884" s="1" t="str">
        <f>IFERROR(VLOOKUP(B884,Blad1!A:H,8,FALSE),"")</f>
        <v/>
      </c>
    </row>
    <row r="885" spans="1:12" x14ac:dyDescent="0.3">
      <c r="A885" s="1" t="str">
        <f t="shared" si="13"/>
        <v>122761.000.00 Pursol Active zak 20 kg</v>
      </c>
      <c r="B885" s="1" t="s">
        <v>1782</v>
      </c>
      <c r="C885" s="1" t="s">
        <v>1783</v>
      </c>
      <c r="D885" s="1" t="s">
        <v>1359</v>
      </c>
      <c r="E885" s="1" t="str">
        <f>IFERROR(VLOOKUP(B885,Blad1!A:H,2,FALSE),"")</f>
        <v/>
      </c>
      <c r="F885" s="1" t="e" cm="1">
        <f t="array" aca="1" ref="F885" ca="1">VBAProject.Module1.TekstTussenHaakjes(E885)</f>
        <v>#NAME?</v>
      </c>
      <c r="G885" s="1" t="str">
        <f>IFERROR(VLOOKUP(B885,Blad1!A:H,3,FALSE),"")</f>
        <v/>
      </c>
      <c r="H885" s="1" t="str">
        <f>IFERROR(VLOOKUP(B885,Blad1!A:H,4,FALSE),"")</f>
        <v/>
      </c>
      <c r="I885" s="1" t="str">
        <f>IFERROR(VLOOKUP(B885,Blad1!A:H,5,FALSE),"")</f>
        <v/>
      </c>
      <c r="J885" s="1" t="str">
        <f>IFERROR(VLOOKUP(B885,Blad1!A:H,6,FALSE),"")</f>
        <v/>
      </c>
      <c r="K885" s="1" t="str">
        <f>IFERROR(VLOOKUP(B885,Blad1!A:H,7,FALSE),"")</f>
        <v/>
      </c>
      <c r="L885" s="1" t="str">
        <f>IFERROR(VLOOKUP(B885,Blad1!A:H,8,FALSE),"")</f>
        <v/>
      </c>
    </row>
    <row r="886" spans="1:12" x14ac:dyDescent="0.3">
      <c r="A886" s="1" t="str">
        <f t="shared" si="13"/>
        <v>122791.000.00 Schuurpad 25x12 cm pak 10 st</v>
      </c>
      <c r="B886" s="1" t="s">
        <v>1784</v>
      </c>
      <c r="C886" s="1" t="s">
        <v>1785</v>
      </c>
      <c r="D886" s="1" t="s">
        <v>1717</v>
      </c>
      <c r="E886" s="1" t="str">
        <f>IFERROR(VLOOKUP(B886,Blad1!A:H,2,FALSE),"")</f>
        <v/>
      </c>
      <c r="F886" s="1" t="e" cm="1">
        <f t="array" aca="1" ref="F886" ca="1">VBAProject.Module1.TekstTussenHaakjes(E886)</f>
        <v>#NAME?</v>
      </c>
      <c r="G886" s="1" t="str">
        <f>IFERROR(VLOOKUP(B886,Blad1!A:H,3,FALSE),"")</f>
        <v/>
      </c>
      <c r="H886" s="1" t="str">
        <f>IFERROR(VLOOKUP(B886,Blad1!A:H,4,FALSE),"")</f>
        <v/>
      </c>
      <c r="I886" s="1" t="str">
        <f>IFERROR(VLOOKUP(B886,Blad1!A:H,5,FALSE),"")</f>
        <v/>
      </c>
      <c r="J886" s="1" t="str">
        <f>IFERROR(VLOOKUP(B886,Blad1!A:H,6,FALSE),"")</f>
        <v/>
      </c>
      <c r="K886" s="1" t="str">
        <f>IFERROR(VLOOKUP(B886,Blad1!A:H,7,FALSE),"")</f>
        <v/>
      </c>
      <c r="L886" s="1" t="str">
        <f>IFERROR(VLOOKUP(B886,Blad1!A:H,8,FALSE),"")</f>
        <v/>
      </c>
    </row>
    <row r="887" spans="1:12" x14ac:dyDescent="0.3">
      <c r="A887" s="1" t="str">
        <f t="shared" si="13"/>
        <v>122793.000.00 Incidin Pro doos 3x2 l</v>
      </c>
      <c r="B887" s="1" t="s">
        <v>1786</v>
      </c>
      <c r="C887" s="1" t="s">
        <v>1787</v>
      </c>
      <c r="D887" s="1" t="s">
        <v>709</v>
      </c>
      <c r="E887" s="1" t="str">
        <f>IFERROR(VLOOKUP(B887,Blad1!A:H,2,FALSE),"")</f>
        <v>DESINFECTIEMIDDEL, VLOEIBAAR, BIJTEND, N.E.G. (quaternaire ammoniumverbinding, Alkylamine(n))</v>
      </c>
      <c r="F887" s="1" t="e" cm="1">
        <f t="array" aca="1" ref="F887" ca="1">VBAProject.Module1.TekstTussenHaakjes(E887)</f>
        <v>#NAME?</v>
      </c>
      <c r="G887" s="1">
        <f>IFERROR(VLOOKUP(B887,Blad1!A:H,3,FALSE),"")</f>
        <v>1903</v>
      </c>
      <c r="H887" s="1" t="str">
        <f>IFERROR(VLOOKUP(B887,Blad1!A:H,4,FALSE),"")</f>
        <v>III</v>
      </c>
      <c r="I887" s="1" t="str">
        <f>IFERROR(VLOOKUP(B887,Blad1!A:H,5,FALSE),"")</f>
        <v>8</v>
      </c>
      <c r="J887" s="1" t="str">
        <f>IFERROR(VLOOKUP(B887,Blad1!A:H,6,FALSE),"")</f>
        <v/>
      </c>
      <c r="K887" s="1" t="str">
        <f>IFERROR(VLOOKUP(B887,Blad1!A:H,7,FALSE),"")</f>
        <v>J</v>
      </c>
      <c r="L887" s="1" t="str">
        <f>IFERROR(VLOOKUP(B887,Blad1!A:H,8,FALSE),"")</f>
        <v/>
      </c>
    </row>
    <row r="888" spans="1:12" x14ac:dyDescent="0.3">
      <c r="A888" s="1" t="str">
        <f t="shared" si="13"/>
        <v>122794.000.00 Incidin Pro can 6 l</v>
      </c>
      <c r="B888" s="1" t="s">
        <v>1788</v>
      </c>
      <c r="C888" s="1" t="s">
        <v>1787</v>
      </c>
      <c r="D888" s="1" t="s">
        <v>711</v>
      </c>
      <c r="E888" s="1" t="str">
        <f>IFERROR(VLOOKUP(B888,Blad1!A:H,2,FALSE),"")</f>
        <v>DESINFECTIEMIDDEL, VLOEIBAAR, BIJTEND, N.E.G. (quaternaire ammoniumverbinding, Alkylamine(n))</v>
      </c>
      <c r="F888" s="1" t="e" cm="1">
        <f t="array" aca="1" ref="F888" ca="1">VBAProject.Module1.TekstTussenHaakjes(E888)</f>
        <v>#NAME?</v>
      </c>
      <c r="G888" s="1">
        <f>IFERROR(VLOOKUP(B888,Blad1!A:H,3,FALSE),"")</f>
        <v>1903</v>
      </c>
      <c r="H888" s="1" t="str">
        <f>IFERROR(VLOOKUP(B888,Blad1!A:H,4,FALSE),"")</f>
        <v>III</v>
      </c>
      <c r="I888" s="1" t="str">
        <f>IFERROR(VLOOKUP(B888,Blad1!A:H,5,FALSE),"")</f>
        <v>8</v>
      </c>
      <c r="J888" s="1" t="str">
        <f>IFERROR(VLOOKUP(B888,Blad1!A:H,6,FALSE),"")</f>
        <v/>
      </c>
      <c r="K888" s="1" t="str">
        <f>IFERROR(VLOOKUP(B888,Blad1!A:H,7,FALSE),"")</f>
        <v>J</v>
      </c>
      <c r="L888" s="1" t="str">
        <f>IFERROR(VLOOKUP(B888,Blad1!A:H,8,FALSE),"")</f>
        <v/>
      </c>
    </row>
    <row r="889" spans="1:12" x14ac:dyDescent="0.3">
      <c r="A889" s="1" t="str">
        <f t="shared" si="13"/>
        <v>122960.000.00 Ultrasil BF container 1075 kg</v>
      </c>
      <c r="B889" s="1" t="s">
        <v>1789</v>
      </c>
      <c r="C889" s="1" t="s">
        <v>1790</v>
      </c>
      <c r="D889" s="1" t="s">
        <v>241</v>
      </c>
      <c r="E889" s="1" t="str">
        <f>IFERROR(VLOOKUP(B889,Blad1!A:H,2,FALSE),"")</f>
        <v>BIJTENDE ZURE ANORGANISCHE VLOEISTOF, N.E.G ((Kaliumwaterstofmonopersulfaat))</v>
      </c>
      <c r="F889" s="1" t="e" cm="1">
        <f t="array" aca="1" ref="F889" ca="1">VBAProject.Module1.TekstTussenHaakjes(E889)</f>
        <v>#NAME?</v>
      </c>
      <c r="G889" s="1">
        <f>IFERROR(VLOOKUP(B889,Blad1!A:H,3,FALSE),"")</f>
        <v>3264</v>
      </c>
      <c r="H889" s="1" t="str">
        <f>IFERROR(VLOOKUP(B889,Blad1!A:H,4,FALSE),"")</f>
        <v>II</v>
      </c>
      <c r="I889" s="1" t="str">
        <f>IFERROR(VLOOKUP(B889,Blad1!A:H,5,FALSE),"")</f>
        <v>8</v>
      </c>
      <c r="J889" s="1" t="str">
        <f>IFERROR(VLOOKUP(B889,Blad1!A:H,6,FALSE),"")</f>
        <v>8</v>
      </c>
      <c r="K889" s="1" t="str">
        <f>IFERROR(VLOOKUP(B889,Blad1!A:H,7,FALSE),"")</f>
        <v>N</v>
      </c>
      <c r="L889" s="1" t="str">
        <f>IFERROR(VLOOKUP(B889,Blad1!A:H,8,FALSE),"")</f>
        <v/>
      </c>
    </row>
    <row r="890" spans="1:12" x14ac:dyDescent="0.3">
      <c r="A890" s="1" t="str">
        <f t="shared" si="13"/>
        <v>122977.000.00 Ultrasil BF vat 225 kg</v>
      </c>
      <c r="B890" s="1" t="s">
        <v>1791</v>
      </c>
      <c r="C890" s="1" t="s">
        <v>1790</v>
      </c>
      <c r="D890" s="1" t="s">
        <v>56</v>
      </c>
      <c r="E890" s="1" t="str">
        <f>IFERROR(VLOOKUP(B890,Blad1!A:H,2,FALSE),"")</f>
        <v>BIJTENDE ZURE ANORGANISCHE VLOEISTOF, N.E.G ((Kaliumwaterstofmonopersulfaat))</v>
      </c>
      <c r="F890" s="1" t="e" cm="1">
        <f t="array" aca="1" ref="F890" ca="1">VBAProject.Module1.TekstTussenHaakjes(E890)</f>
        <v>#NAME?</v>
      </c>
      <c r="G890" s="1">
        <f>IFERROR(VLOOKUP(B890,Blad1!A:H,3,FALSE),"")</f>
        <v>3264</v>
      </c>
      <c r="H890" s="1" t="str">
        <f>IFERROR(VLOOKUP(B890,Blad1!A:H,4,FALSE),"")</f>
        <v>II</v>
      </c>
      <c r="I890" s="1" t="str">
        <f>IFERROR(VLOOKUP(B890,Blad1!A:H,5,FALSE),"")</f>
        <v>8</v>
      </c>
      <c r="J890" s="1" t="str">
        <f>IFERROR(VLOOKUP(B890,Blad1!A:H,6,FALSE),"")</f>
        <v>8</v>
      </c>
      <c r="K890" s="1" t="str">
        <f>IFERROR(VLOOKUP(B890,Blad1!A:H,7,FALSE),"")</f>
        <v>N</v>
      </c>
      <c r="L890" s="1" t="str">
        <f>IFERROR(VLOOKUP(B890,Blad1!A:H,8,FALSE),"")</f>
        <v/>
      </c>
    </row>
    <row r="891" spans="1:12" x14ac:dyDescent="0.3">
      <c r="A891" s="1" t="str">
        <f t="shared" si="13"/>
        <v>122980.000.00 Taxat Color zak 12,5 kg</v>
      </c>
      <c r="B891" s="1" t="s">
        <v>1792</v>
      </c>
      <c r="C891" s="1" t="s">
        <v>1358</v>
      </c>
      <c r="D891" s="1" t="s">
        <v>2333</v>
      </c>
      <c r="E891" s="1" t="str">
        <f>IFERROR(VLOOKUP(B891,Blad1!A:H,2,FALSE),"")</f>
        <v/>
      </c>
      <c r="F891" s="1" t="e" cm="1">
        <f t="array" aca="1" ref="F891" ca="1">VBAProject.Module1.TekstTussenHaakjes(E891)</f>
        <v>#NAME?</v>
      </c>
      <c r="G891" s="1" t="str">
        <f>IFERROR(VLOOKUP(B891,Blad1!A:H,3,FALSE),"")</f>
        <v/>
      </c>
      <c r="H891" s="1" t="str">
        <f>IFERROR(VLOOKUP(B891,Blad1!A:H,4,FALSE),"")</f>
        <v/>
      </c>
      <c r="I891" s="1" t="str">
        <f>IFERROR(VLOOKUP(B891,Blad1!A:H,5,FALSE),"")</f>
        <v/>
      </c>
      <c r="J891" s="1" t="str">
        <f>IFERROR(VLOOKUP(B891,Blad1!A:H,6,FALSE),"")</f>
        <v/>
      </c>
      <c r="K891" s="1" t="str">
        <f>IFERROR(VLOOKUP(B891,Blad1!A:H,7,FALSE),"")</f>
        <v/>
      </c>
      <c r="L891" s="1" t="str">
        <f>IFERROR(VLOOKUP(B891,Blad1!A:H,8,FALSE),"")</f>
        <v/>
      </c>
    </row>
    <row r="892" spans="1:12" x14ac:dyDescent="0.3">
      <c r="A892" s="1" t="str">
        <f t="shared" si="13"/>
        <v>123037.000.00 Salpeterzuur 53% VariBox 1250 kg</v>
      </c>
      <c r="B892" s="1" t="s">
        <v>2255</v>
      </c>
      <c r="C892" s="1" t="s">
        <v>2410</v>
      </c>
      <c r="D892" s="1" t="s">
        <v>2426</v>
      </c>
      <c r="E892" s="1" t="str">
        <f>IFERROR(VLOOKUP(B892,Blad1!A:H,2,FALSE),"")</f>
        <v/>
      </c>
      <c r="F892" s="1" t="e" cm="1">
        <f t="array" aca="1" ref="F892" ca="1">VBAProject.Module1.TekstTussenHaakjes(E892)</f>
        <v>#NAME?</v>
      </c>
      <c r="G892" s="1">
        <f>IFERROR(VLOOKUP(B892,Blad1!A:H,3,FALSE),"")</f>
        <v>2031</v>
      </c>
      <c r="H892" s="1" t="str">
        <f>IFERROR(VLOOKUP(B892,Blad1!A:H,4,FALSE),"")</f>
        <v>II</v>
      </c>
      <c r="I892" s="1" t="str">
        <f>IFERROR(VLOOKUP(B892,Blad1!A:H,5,FALSE),"")</f>
        <v>8</v>
      </c>
      <c r="J892" s="1" t="str">
        <f>IFERROR(VLOOKUP(B892,Blad1!A:H,6,FALSE),"")</f>
        <v/>
      </c>
      <c r="K892" s="1" t="str">
        <f>IFERROR(VLOOKUP(B892,Blad1!A:H,7,FALSE),"")</f>
        <v>N</v>
      </c>
      <c r="L892" s="1" t="str">
        <f>IFERROR(VLOOKUP(B892,Blad1!A:H,8,FALSE),"")</f>
        <v>E</v>
      </c>
    </row>
    <row r="893" spans="1:12" x14ac:dyDescent="0.3">
      <c r="A893" s="1" t="str">
        <f t="shared" si="13"/>
        <v>123113.000.00 Drysan Oxy Wipes doos 6x156 st</v>
      </c>
      <c r="B893" s="1" t="s">
        <v>1793</v>
      </c>
      <c r="C893" s="1" t="s">
        <v>1634</v>
      </c>
      <c r="D893" s="1" t="s">
        <v>2344</v>
      </c>
      <c r="E893" s="1" t="str">
        <f>IFERROR(VLOOKUP(B893,Blad1!A:H,2,FALSE),"")</f>
        <v/>
      </c>
      <c r="F893" s="1" t="e" cm="1">
        <f t="array" aca="1" ref="F893" ca="1">VBAProject.Module1.TekstTussenHaakjes(E893)</f>
        <v>#NAME?</v>
      </c>
      <c r="G893" s="1" t="str">
        <f>IFERROR(VLOOKUP(B893,Blad1!A:H,3,FALSE),"")</f>
        <v/>
      </c>
      <c r="H893" s="1" t="str">
        <f>IFERROR(VLOOKUP(B893,Blad1!A:H,4,FALSE),"")</f>
        <v/>
      </c>
      <c r="I893" s="1" t="str">
        <f>IFERROR(VLOOKUP(B893,Blad1!A:H,5,FALSE),"")</f>
        <v/>
      </c>
      <c r="J893" s="1" t="str">
        <f>IFERROR(VLOOKUP(B893,Blad1!A:H,6,FALSE),"")</f>
        <v/>
      </c>
      <c r="K893" s="1" t="str">
        <f>IFERROR(VLOOKUP(B893,Blad1!A:H,7,FALSE),"")</f>
        <v/>
      </c>
      <c r="L893" s="1" t="str">
        <f>IFERROR(VLOOKUP(B893,Blad1!A:H,8,FALSE),"")</f>
        <v/>
      </c>
    </row>
    <row r="894" spans="1:12" x14ac:dyDescent="0.3">
      <c r="A894" s="1" t="str">
        <f t="shared" si="13"/>
        <v>123114.000.00 Drysan Oxy Wipes (BE) doos 6x156 st</v>
      </c>
      <c r="B894" s="1" t="s">
        <v>1794</v>
      </c>
      <c r="C894" s="1" t="s">
        <v>2328</v>
      </c>
      <c r="D894" s="1" t="s">
        <v>2344</v>
      </c>
      <c r="E894" s="1" t="str">
        <f>IFERROR(VLOOKUP(B894,Blad1!A:H,2,FALSE),"")</f>
        <v/>
      </c>
      <c r="F894" s="1" t="e" cm="1">
        <f t="array" aca="1" ref="F894" ca="1">VBAProject.Module1.TekstTussenHaakjes(E894)</f>
        <v>#NAME?</v>
      </c>
      <c r="G894" s="1" t="str">
        <f>IFERROR(VLOOKUP(B894,Blad1!A:H,3,FALSE),"")</f>
        <v/>
      </c>
      <c r="H894" s="1" t="str">
        <f>IFERROR(VLOOKUP(B894,Blad1!A:H,4,FALSE),"")</f>
        <v/>
      </c>
      <c r="I894" s="1" t="str">
        <f>IFERROR(VLOOKUP(B894,Blad1!A:H,5,FALSE),"")</f>
        <v/>
      </c>
      <c r="J894" s="1" t="str">
        <f>IFERROR(VLOOKUP(B894,Blad1!A:H,6,FALSE),"")</f>
        <v/>
      </c>
      <c r="K894" s="1" t="str">
        <f>IFERROR(VLOOKUP(B894,Blad1!A:H,7,FALSE),"")</f>
        <v/>
      </c>
      <c r="L894" s="1" t="str">
        <f>IFERROR(VLOOKUP(B894,Blad1!A:H,8,FALSE),"")</f>
        <v/>
      </c>
    </row>
    <row r="895" spans="1:12" x14ac:dyDescent="0.3">
      <c r="A895" s="1" t="str">
        <f t="shared" si="13"/>
        <v>123123.000.00 Gedemineraliseerd water vat 200 kg</v>
      </c>
      <c r="B895" s="1" t="s">
        <v>2427</v>
      </c>
      <c r="C895" s="1" t="s">
        <v>2404</v>
      </c>
      <c r="D895" s="1" t="s">
        <v>131</v>
      </c>
      <c r="E895" s="1" t="str">
        <f>IFERROR(VLOOKUP(B895,Blad1!A:H,2,FALSE),"")</f>
        <v/>
      </c>
      <c r="F895" s="1" t="e" cm="1">
        <f t="array" aca="1" ref="F895" ca="1">VBAProject.Module1.TekstTussenHaakjes(E895)</f>
        <v>#NAME?</v>
      </c>
      <c r="G895" s="1" t="str">
        <f>IFERROR(VLOOKUP(B895,Blad1!A:H,3,FALSE),"")</f>
        <v/>
      </c>
      <c r="H895" s="1" t="str">
        <f>IFERROR(VLOOKUP(B895,Blad1!A:H,4,FALSE),"")</f>
        <v/>
      </c>
      <c r="I895" s="1" t="str">
        <f>IFERROR(VLOOKUP(B895,Blad1!A:H,5,FALSE),"")</f>
        <v/>
      </c>
      <c r="J895" s="1" t="str">
        <f>IFERROR(VLOOKUP(B895,Blad1!A:H,6,FALSE),"")</f>
        <v/>
      </c>
      <c r="K895" s="1" t="str">
        <f>IFERROR(VLOOKUP(B895,Blad1!A:H,7,FALSE),"")</f>
        <v/>
      </c>
      <c r="L895" s="1" t="str">
        <f>IFERROR(VLOOKUP(B895,Blad1!A:H,8,FALSE),"")</f>
        <v/>
      </c>
    </row>
    <row r="896" spans="1:12" x14ac:dyDescent="0.3">
      <c r="A896" s="1" t="str">
        <f t="shared" si="13"/>
        <v>123124.000.00 Gedemineraliseerd water can 20 kg</v>
      </c>
      <c r="B896" s="1" t="s">
        <v>2428</v>
      </c>
      <c r="C896" s="1" t="s">
        <v>2404</v>
      </c>
      <c r="D896" s="1" t="s">
        <v>110</v>
      </c>
      <c r="E896" s="1" t="str">
        <f>IFERROR(VLOOKUP(B896,Blad1!A:H,2,FALSE),"")</f>
        <v/>
      </c>
      <c r="F896" s="1" t="e" cm="1">
        <f t="array" aca="1" ref="F896" ca="1">VBAProject.Module1.TekstTussenHaakjes(E896)</f>
        <v>#NAME?</v>
      </c>
      <c r="G896" s="1" t="str">
        <f>IFERROR(VLOOKUP(B896,Blad1!A:H,3,FALSE),"")</f>
        <v/>
      </c>
      <c r="H896" s="1" t="str">
        <f>IFERROR(VLOOKUP(B896,Blad1!A:H,4,FALSE),"")</f>
        <v/>
      </c>
      <c r="I896" s="1" t="str">
        <f>IFERROR(VLOOKUP(B896,Blad1!A:H,5,FALSE),"")</f>
        <v/>
      </c>
      <c r="J896" s="1" t="str">
        <f>IFERROR(VLOOKUP(B896,Blad1!A:H,6,FALSE),"")</f>
        <v/>
      </c>
      <c r="K896" s="1" t="str">
        <f>IFERROR(VLOOKUP(B896,Blad1!A:H,7,FALSE),"")</f>
        <v/>
      </c>
      <c r="L896" s="1" t="str">
        <f>IFERROR(VLOOKUP(B896,Blad1!A:H,8,FALSE),"")</f>
        <v/>
      </c>
    </row>
    <row r="897" spans="1:12" x14ac:dyDescent="0.3">
      <c r="A897" s="1" t="str">
        <f t="shared" si="13"/>
        <v>123361.000.00 Turbo Break can 24 kg</v>
      </c>
      <c r="B897" s="1" t="s">
        <v>2345</v>
      </c>
      <c r="C897" s="1" t="s">
        <v>2346</v>
      </c>
      <c r="D897" s="1" t="s">
        <v>47</v>
      </c>
      <c r="E897" s="1" t="str">
        <f>IFERROR(VLOOKUP(B897,Blad1!A:H,2,FALSE),"")</f>
        <v/>
      </c>
      <c r="F897" s="1" t="e" cm="1">
        <f t="array" aca="1" ref="F897" ca="1">VBAProject.Module1.TekstTussenHaakjes(E897)</f>
        <v>#NAME?</v>
      </c>
      <c r="G897" s="1" t="str">
        <f>IFERROR(VLOOKUP(B897,Blad1!A:H,3,FALSE),"")</f>
        <v/>
      </c>
      <c r="H897" s="1" t="str">
        <f>IFERROR(VLOOKUP(B897,Blad1!A:H,4,FALSE),"")</f>
        <v/>
      </c>
      <c r="I897" s="1" t="str">
        <f>IFERROR(VLOOKUP(B897,Blad1!A:H,5,FALSE),"")</f>
        <v/>
      </c>
      <c r="J897" s="1" t="str">
        <f>IFERROR(VLOOKUP(B897,Blad1!A:H,6,FALSE),"")</f>
        <v/>
      </c>
      <c r="K897" s="1" t="str">
        <f>IFERROR(VLOOKUP(B897,Blad1!A:H,7,FALSE),"")</f>
        <v/>
      </c>
      <c r="L897" s="1" t="str">
        <f>IFERROR(VLOOKUP(B897,Blad1!A:H,8,FALSE),"")</f>
        <v/>
      </c>
    </row>
    <row r="898" spans="1:12" x14ac:dyDescent="0.3">
      <c r="A898" s="1" t="str">
        <f t="shared" ref="A898:A926" si="14">B898&amp;" "&amp;C898&amp;" "&amp;D898</f>
        <v>123362.000.00 P3-risil MAT can 22 kg</v>
      </c>
      <c r="B898" s="1" t="s">
        <v>2347</v>
      </c>
      <c r="C898" s="1" t="s">
        <v>2348</v>
      </c>
      <c r="D898" s="1" t="s">
        <v>36</v>
      </c>
      <c r="E898" s="1" t="str">
        <f>IFERROR(VLOOKUP(B898,Blad1!A:H,2,FALSE),"")</f>
        <v/>
      </c>
      <c r="F898" s="1" t="e" cm="1">
        <f t="array" aca="1" ref="F898" ca="1">VBAProject.Module1.TekstTussenHaakjes(E898)</f>
        <v>#NAME?</v>
      </c>
      <c r="G898" s="1" t="str">
        <f>IFERROR(VLOOKUP(B898,Blad1!A:H,3,FALSE),"")</f>
        <v/>
      </c>
      <c r="H898" s="1" t="str">
        <f>IFERROR(VLOOKUP(B898,Blad1!A:H,4,FALSE),"")</f>
        <v/>
      </c>
      <c r="I898" s="1" t="str">
        <f>IFERROR(VLOOKUP(B898,Blad1!A:H,5,FALSE),"")</f>
        <v/>
      </c>
      <c r="J898" s="1" t="str">
        <f>IFERROR(VLOOKUP(B898,Blad1!A:H,6,FALSE),"")</f>
        <v/>
      </c>
      <c r="K898" s="1" t="str">
        <f>IFERROR(VLOOKUP(B898,Blad1!A:H,7,FALSE),"")</f>
        <v/>
      </c>
      <c r="L898" s="1" t="str">
        <f>IFERROR(VLOOKUP(B898,Blad1!A:H,8,FALSE),"")</f>
        <v/>
      </c>
    </row>
    <row r="899" spans="1:12" x14ac:dyDescent="0.3">
      <c r="A899" s="1" t="str">
        <f t="shared" si="14"/>
        <v>123364.000.00 Ultrasil 620 HACCP can 20 kg</v>
      </c>
      <c r="B899" s="1" t="s">
        <v>2349</v>
      </c>
      <c r="C899" s="1" t="s">
        <v>2350</v>
      </c>
      <c r="D899" s="1" t="s">
        <v>110</v>
      </c>
      <c r="E899" s="1" t="str">
        <f>IFERROR(VLOOKUP(B899,Blad1!A:H,2,FALSE),"")</f>
        <v/>
      </c>
      <c r="F899" s="1" t="e" cm="1">
        <f t="array" aca="1" ref="F899" ca="1">VBAProject.Module1.TekstTussenHaakjes(E899)</f>
        <v>#NAME?</v>
      </c>
      <c r="G899" s="1" t="str">
        <f>IFERROR(VLOOKUP(B899,Blad1!A:H,3,FALSE),"")</f>
        <v/>
      </c>
      <c r="H899" s="1" t="str">
        <f>IFERROR(VLOOKUP(B899,Blad1!A:H,4,FALSE),"")</f>
        <v/>
      </c>
      <c r="I899" s="1" t="str">
        <f>IFERROR(VLOOKUP(B899,Blad1!A:H,5,FALSE),"")</f>
        <v/>
      </c>
      <c r="J899" s="1" t="str">
        <f>IFERROR(VLOOKUP(B899,Blad1!A:H,6,FALSE),"")</f>
        <v/>
      </c>
      <c r="K899" s="1" t="str">
        <f>IFERROR(VLOOKUP(B899,Blad1!A:H,7,FALSE),"")</f>
        <v/>
      </c>
      <c r="L899" s="1" t="str">
        <f>IFERROR(VLOOKUP(B899,Blad1!A:H,8,FALSE),"")</f>
        <v/>
      </c>
    </row>
    <row r="900" spans="1:12" x14ac:dyDescent="0.3">
      <c r="A900" s="1" t="str">
        <f t="shared" si="14"/>
        <v>123431.000.00 Nodsan EAS (BE) can 20 kg</v>
      </c>
      <c r="B900" s="1" t="s">
        <v>2351</v>
      </c>
      <c r="C900" s="1" t="s">
        <v>2352</v>
      </c>
      <c r="D900" s="1" t="s">
        <v>110</v>
      </c>
      <c r="E900" s="1" t="str">
        <f>IFERROR(VLOOKUP(B900,Blad1!A:H,2,FALSE),"")</f>
        <v/>
      </c>
      <c r="F900" s="1" t="e" cm="1">
        <f t="array" aca="1" ref="F900" ca="1">VBAProject.Module1.TekstTussenHaakjes(E900)</f>
        <v>#NAME?</v>
      </c>
      <c r="G900" s="1" t="str">
        <f>IFERROR(VLOOKUP(B900,Blad1!A:H,3,FALSE),"")</f>
        <v/>
      </c>
      <c r="H900" s="1" t="str">
        <f>IFERROR(VLOOKUP(B900,Blad1!A:H,4,FALSE),"")</f>
        <v/>
      </c>
      <c r="I900" s="1" t="str">
        <f>IFERROR(VLOOKUP(B900,Blad1!A:H,5,FALSE),"")</f>
        <v/>
      </c>
      <c r="J900" s="1" t="str">
        <f>IFERROR(VLOOKUP(B900,Blad1!A:H,6,FALSE),"")</f>
        <v/>
      </c>
      <c r="K900" s="1" t="str">
        <f>IFERROR(VLOOKUP(B900,Blad1!A:H,7,FALSE),"")</f>
        <v/>
      </c>
      <c r="L900" s="1" t="str">
        <f>IFERROR(VLOOKUP(B900,Blad1!A:H,8,FALSE),"")</f>
        <v/>
      </c>
    </row>
    <row r="901" spans="1:12" x14ac:dyDescent="0.3">
      <c r="A901" s="1" t="str">
        <f t="shared" si="14"/>
        <v>123432.000.00 Nodsan EAS (BE) vat 210 kg</v>
      </c>
      <c r="B901" s="1" t="s">
        <v>2353</v>
      </c>
      <c r="C901" s="1" t="s">
        <v>2352</v>
      </c>
      <c r="D901" s="1" t="s">
        <v>34</v>
      </c>
      <c r="E901" s="1" t="str">
        <f>IFERROR(VLOOKUP(B901,Blad1!A:H,2,FALSE),"")</f>
        <v/>
      </c>
      <c r="F901" s="1" t="e" cm="1">
        <f t="array" aca="1" ref="F901" ca="1">VBAProject.Module1.TekstTussenHaakjes(E901)</f>
        <v>#NAME?</v>
      </c>
      <c r="G901" s="1" t="str">
        <f>IFERROR(VLOOKUP(B901,Blad1!A:H,3,FALSE),"")</f>
        <v/>
      </c>
      <c r="H901" s="1" t="str">
        <f>IFERROR(VLOOKUP(B901,Blad1!A:H,4,FALSE),"")</f>
        <v/>
      </c>
      <c r="I901" s="1" t="str">
        <f>IFERROR(VLOOKUP(B901,Blad1!A:H,5,FALSE),"")</f>
        <v/>
      </c>
      <c r="J901" s="1" t="str">
        <f>IFERROR(VLOOKUP(B901,Blad1!A:H,6,FALSE),"")</f>
        <v/>
      </c>
      <c r="K901" s="1" t="str">
        <f>IFERROR(VLOOKUP(B901,Blad1!A:H,7,FALSE),"")</f>
        <v/>
      </c>
      <c r="L901" s="1" t="str">
        <f>IFERROR(VLOOKUP(B901,Blad1!A:H,8,FALSE),"")</f>
        <v/>
      </c>
    </row>
    <row r="902" spans="1:12" x14ac:dyDescent="0.3">
      <c r="A902" s="1" t="str">
        <f t="shared" si="14"/>
        <v>123522.000.00 Mikro Quat Extra doos 2x5 l</v>
      </c>
      <c r="B902" s="1" t="s">
        <v>2354</v>
      </c>
      <c r="C902" s="1" t="s">
        <v>2355</v>
      </c>
      <c r="D902" s="1" t="s">
        <v>147</v>
      </c>
      <c r="E902" s="1" t="str">
        <f>IFERROR(VLOOKUP(B902,Blad1!A:H,2,FALSE),"")</f>
        <v/>
      </c>
      <c r="F902" s="1" t="e" cm="1">
        <f t="array" aca="1" ref="F902" ca="1">VBAProject.Module1.TekstTussenHaakjes(E902)</f>
        <v>#NAME?</v>
      </c>
      <c r="G902" s="1" t="str">
        <f>IFERROR(VLOOKUP(B902,Blad1!A:H,3,FALSE),"")</f>
        <v/>
      </c>
      <c r="H902" s="1" t="str">
        <f>IFERROR(VLOOKUP(B902,Blad1!A:H,4,FALSE),"")</f>
        <v/>
      </c>
      <c r="I902" s="1" t="str">
        <f>IFERROR(VLOOKUP(B902,Blad1!A:H,5,FALSE),"")</f>
        <v/>
      </c>
      <c r="J902" s="1" t="str">
        <f>IFERROR(VLOOKUP(B902,Blad1!A:H,6,FALSE),"")</f>
        <v/>
      </c>
      <c r="K902" s="1" t="str">
        <f>IFERROR(VLOOKUP(B902,Blad1!A:H,7,FALSE),"")</f>
        <v/>
      </c>
      <c r="L902" s="1" t="str">
        <f>IFERROR(VLOOKUP(B902,Blad1!A:H,8,FALSE),"")</f>
        <v/>
      </c>
    </row>
    <row r="903" spans="1:12" x14ac:dyDescent="0.3">
      <c r="A903" s="1" t="str">
        <f t="shared" si="14"/>
        <v>123577.000.00 Sproeiflacon leeg Maxx Magic 2 650 ml pak 6 st</v>
      </c>
      <c r="B903" s="1" t="s">
        <v>2356</v>
      </c>
      <c r="C903" s="1" t="s">
        <v>2357</v>
      </c>
      <c r="D903" s="1" t="s">
        <v>1667</v>
      </c>
      <c r="E903" s="1" t="str">
        <f>IFERROR(VLOOKUP(B903,Blad1!A:H,2,FALSE),"")</f>
        <v/>
      </c>
      <c r="F903" s="1" t="e" cm="1">
        <f t="array" aca="1" ref="F903" ca="1">VBAProject.Module1.TekstTussenHaakjes(E903)</f>
        <v>#NAME?</v>
      </c>
      <c r="G903" s="1" t="str">
        <f>IFERROR(VLOOKUP(B903,Blad1!A:H,3,FALSE),"")</f>
        <v/>
      </c>
      <c r="H903" s="1" t="str">
        <f>IFERROR(VLOOKUP(B903,Blad1!A:H,4,FALSE),"")</f>
        <v/>
      </c>
      <c r="I903" s="1" t="str">
        <f>IFERROR(VLOOKUP(B903,Blad1!A:H,5,FALSE),"")</f>
        <v/>
      </c>
      <c r="J903" s="1" t="str">
        <f>IFERROR(VLOOKUP(B903,Blad1!A:H,6,FALSE),"")</f>
        <v/>
      </c>
      <c r="K903" s="1" t="str">
        <f>IFERROR(VLOOKUP(B903,Blad1!A:H,7,FALSE),"")</f>
        <v/>
      </c>
      <c r="L903" s="1" t="str">
        <f>IFERROR(VLOOKUP(B903,Blad1!A:H,8,FALSE),"")</f>
        <v/>
      </c>
    </row>
    <row r="904" spans="1:12" x14ac:dyDescent="0.3">
      <c r="A904" s="1" t="str">
        <f t="shared" si="14"/>
        <v>123586.000.00 Natriumcarbonaat watervrij (soda licht) zak 25 kg</v>
      </c>
      <c r="B904" s="1" t="s">
        <v>2429</v>
      </c>
      <c r="C904" s="1" t="s">
        <v>2430</v>
      </c>
      <c r="D904" s="1" t="s">
        <v>244</v>
      </c>
      <c r="E904" s="1" t="str">
        <f>IFERROR(VLOOKUP(B904,Blad1!A:H,2,FALSE),"")</f>
        <v/>
      </c>
      <c r="F904" s="1" t="e" cm="1">
        <f t="array" aca="1" ref="F904" ca="1">VBAProject.Module1.TekstTussenHaakjes(E904)</f>
        <v>#NAME?</v>
      </c>
      <c r="G904" s="1" t="str">
        <f>IFERROR(VLOOKUP(B904,Blad1!A:H,3,FALSE),"")</f>
        <v/>
      </c>
      <c r="H904" s="1" t="str">
        <f>IFERROR(VLOOKUP(B904,Blad1!A:H,4,FALSE),"")</f>
        <v/>
      </c>
      <c r="I904" s="1" t="str">
        <f>IFERROR(VLOOKUP(B904,Blad1!A:H,5,FALSE),"")</f>
        <v/>
      </c>
      <c r="J904" s="1" t="str">
        <f>IFERROR(VLOOKUP(B904,Blad1!A:H,6,FALSE),"")</f>
        <v/>
      </c>
      <c r="K904" s="1" t="str">
        <f>IFERROR(VLOOKUP(B904,Blad1!A:H,7,FALSE),"")</f>
        <v/>
      </c>
      <c r="L904" s="1" t="str">
        <f>IFERROR(VLOOKUP(B904,Blad1!A:H,8,FALSE),"")</f>
        <v/>
      </c>
    </row>
    <row r="905" spans="1:12" x14ac:dyDescent="0.3">
      <c r="A905" s="1" t="str">
        <f t="shared" si="14"/>
        <v>123587.000.00 Natriumcarbonaat watervrij (soda zwaar) zak 25 kg</v>
      </c>
      <c r="B905" s="1" t="s">
        <v>2431</v>
      </c>
      <c r="C905" s="1" t="s">
        <v>2432</v>
      </c>
      <c r="D905" s="1" t="s">
        <v>244</v>
      </c>
      <c r="E905" s="1" t="str">
        <f>IFERROR(VLOOKUP(B905,Blad1!A:H,2,FALSE),"")</f>
        <v/>
      </c>
      <c r="F905" s="1" t="e" cm="1">
        <f t="array" aca="1" ref="F905" ca="1">VBAProject.Module1.TekstTussenHaakjes(E905)</f>
        <v>#NAME?</v>
      </c>
      <c r="G905" s="1" t="str">
        <f>IFERROR(VLOOKUP(B905,Blad1!A:H,3,FALSE),"")</f>
        <v/>
      </c>
      <c r="H905" s="1" t="str">
        <f>IFERROR(VLOOKUP(B905,Blad1!A:H,4,FALSE),"")</f>
        <v/>
      </c>
      <c r="I905" s="1" t="str">
        <f>IFERROR(VLOOKUP(B905,Blad1!A:H,5,FALSE),"")</f>
        <v/>
      </c>
      <c r="J905" s="1" t="str">
        <f>IFERROR(VLOOKUP(B905,Blad1!A:H,6,FALSE),"")</f>
        <v/>
      </c>
      <c r="K905" s="1" t="str">
        <f>IFERROR(VLOOKUP(B905,Blad1!A:H,7,FALSE),"")</f>
        <v/>
      </c>
      <c r="L905" s="1" t="str">
        <f>IFERROR(VLOOKUP(B905,Blad1!A:H,8,FALSE),"")</f>
        <v/>
      </c>
    </row>
    <row r="906" spans="1:12" x14ac:dyDescent="0.3">
      <c r="A906" s="1" t="str">
        <f t="shared" si="14"/>
        <v>123714.000.00 Maxx Magic Plus doos 6x1 l</v>
      </c>
      <c r="B906" s="1" t="s">
        <v>2358</v>
      </c>
      <c r="C906" s="1" t="s">
        <v>2359</v>
      </c>
      <c r="D906" s="1" t="s">
        <v>388</v>
      </c>
      <c r="E906" s="1" t="str">
        <f>IFERROR(VLOOKUP(B906,Blad1!A:H,2,FALSE),"")</f>
        <v/>
      </c>
      <c r="F906" s="1" t="e" cm="1">
        <f t="array" aca="1" ref="F906" ca="1">VBAProject.Module1.TekstTussenHaakjes(E906)</f>
        <v>#NAME?</v>
      </c>
      <c r="G906" s="1" t="str">
        <f>IFERROR(VLOOKUP(B906,Blad1!A:H,3,FALSE),"")</f>
        <v/>
      </c>
      <c r="H906" s="1" t="str">
        <f>IFERROR(VLOOKUP(B906,Blad1!A:H,4,FALSE),"")</f>
        <v/>
      </c>
      <c r="I906" s="1" t="str">
        <f>IFERROR(VLOOKUP(B906,Blad1!A:H,5,FALSE),"")</f>
        <v/>
      </c>
      <c r="J906" s="1" t="str">
        <f>IFERROR(VLOOKUP(B906,Blad1!A:H,6,FALSE),"")</f>
        <v/>
      </c>
      <c r="K906" s="1" t="str">
        <f>IFERROR(VLOOKUP(B906,Blad1!A:H,7,FALSE),"")</f>
        <v/>
      </c>
      <c r="L906" s="1" t="str">
        <f>IFERROR(VLOOKUP(B906,Blad1!A:H,8,FALSE),"")</f>
        <v/>
      </c>
    </row>
    <row r="907" spans="1:12" x14ac:dyDescent="0.3">
      <c r="A907" s="1" t="str">
        <f t="shared" si="14"/>
        <v>123728.000.00 Epicare 5 AB (BE) doos 2x5 l</v>
      </c>
      <c r="B907" s="1" t="s">
        <v>2360</v>
      </c>
      <c r="C907" s="1" t="s">
        <v>2361</v>
      </c>
      <c r="D907" s="1" t="s">
        <v>147</v>
      </c>
      <c r="E907" s="1" t="str">
        <f>IFERROR(VLOOKUP(B907,Blad1!A:H,2,FALSE),"")</f>
        <v/>
      </c>
      <c r="F907" s="1" t="e" cm="1">
        <f t="array" aca="1" ref="F907" ca="1">VBAProject.Module1.TekstTussenHaakjes(E907)</f>
        <v>#NAME?</v>
      </c>
      <c r="G907" s="1" t="str">
        <f>IFERROR(VLOOKUP(B907,Blad1!A:H,3,FALSE),"")</f>
        <v/>
      </c>
      <c r="H907" s="1" t="str">
        <f>IFERROR(VLOOKUP(B907,Blad1!A:H,4,FALSE),"")</f>
        <v/>
      </c>
      <c r="I907" s="1" t="str">
        <f>IFERROR(VLOOKUP(B907,Blad1!A:H,5,FALSE),"")</f>
        <v/>
      </c>
      <c r="J907" s="1" t="str">
        <f>IFERROR(VLOOKUP(B907,Blad1!A:H,6,FALSE),"")</f>
        <v/>
      </c>
      <c r="K907" s="1" t="str">
        <f>IFERROR(VLOOKUP(B907,Blad1!A:H,7,FALSE),"")</f>
        <v/>
      </c>
      <c r="L907" s="1" t="str">
        <f>IFERROR(VLOOKUP(B907,Blad1!A:H,8,FALSE),"")</f>
        <v/>
      </c>
    </row>
    <row r="908" spans="1:12" x14ac:dyDescent="0.3">
      <c r="A908" s="1" t="str">
        <f t="shared" si="14"/>
        <v>123922.000.00 MAXX Into Power doos 12x1 l</v>
      </c>
      <c r="B908" s="1" t="s">
        <v>2362</v>
      </c>
      <c r="C908" s="1" t="s">
        <v>2363</v>
      </c>
      <c r="D908" s="1" t="s">
        <v>149</v>
      </c>
      <c r="E908" s="1" t="str">
        <f>IFERROR(VLOOKUP(B908,Blad1!A:H,2,FALSE),"")</f>
        <v/>
      </c>
      <c r="F908" s="1" t="e" cm="1">
        <f t="array" aca="1" ref="F908" ca="1">VBAProject.Module1.TekstTussenHaakjes(E908)</f>
        <v>#NAME?</v>
      </c>
      <c r="G908" s="1" t="str">
        <f>IFERROR(VLOOKUP(B908,Blad1!A:H,3,FALSE),"")</f>
        <v/>
      </c>
      <c r="H908" s="1" t="str">
        <f>IFERROR(VLOOKUP(B908,Blad1!A:H,4,FALSE),"")</f>
        <v/>
      </c>
      <c r="I908" s="1" t="str">
        <f>IFERROR(VLOOKUP(B908,Blad1!A:H,5,FALSE),"")</f>
        <v/>
      </c>
      <c r="J908" s="1" t="str">
        <f>IFERROR(VLOOKUP(B908,Blad1!A:H,6,FALSE),"")</f>
        <v/>
      </c>
      <c r="K908" s="1" t="str">
        <f>IFERROR(VLOOKUP(B908,Blad1!A:H,7,FALSE),"")</f>
        <v/>
      </c>
      <c r="L908" s="1" t="str">
        <f>IFERROR(VLOOKUP(B908,Blad1!A:H,8,FALSE),"")</f>
        <v/>
      </c>
    </row>
    <row r="909" spans="1:12" x14ac:dyDescent="0.3">
      <c r="A909" s="1" t="str">
        <f t="shared" si="14"/>
        <v>123996.000.00 Epicare 5 AB (BE) doos 6x500 ml</v>
      </c>
      <c r="B909" s="1" t="s">
        <v>2364</v>
      </c>
      <c r="C909" s="1" t="s">
        <v>2361</v>
      </c>
      <c r="D909" s="1" t="s">
        <v>395</v>
      </c>
      <c r="E909" s="1" t="str">
        <f>IFERROR(VLOOKUP(B909,Blad1!A:H,2,FALSE),"")</f>
        <v/>
      </c>
      <c r="F909" s="1" t="e" cm="1">
        <f t="array" aca="1" ref="F909" ca="1">VBAProject.Module1.TekstTussenHaakjes(E909)</f>
        <v>#NAME?</v>
      </c>
      <c r="G909" s="1" t="str">
        <f>IFERROR(VLOOKUP(B909,Blad1!A:H,3,FALSE),"")</f>
        <v/>
      </c>
      <c r="H909" s="1" t="str">
        <f>IFERROR(VLOOKUP(B909,Blad1!A:H,4,FALSE),"")</f>
        <v/>
      </c>
      <c r="I909" s="1" t="str">
        <f>IFERROR(VLOOKUP(B909,Blad1!A:H,5,FALSE),"")</f>
        <v/>
      </c>
      <c r="J909" s="1" t="str">
        <f>IFERROR(VLOOKUP(B909,Blad1!A:H,6,FALSE),"")</f>
        <v/>
      </c>
      <c r="K909" s="1" t="str">
        <f>IFERROR(VLOOKUP(B909,Blad1!A:H,7,FALSE),"")</f>
        <v/>
      </c>
      <c r="L909" s="1" t="str">
        <f>IFERROR(VLOOKUP(B909,Blad1!A:H,8,FALSE),"")</f>
        <v/>
      </c>
    </row>
    <row r="910" spans="1:12" x14ac:dyDescent="0.3">
      <c r="A910" s="1" t="str">
        <f t="shared" si="14"/>
        <v>124096.000.00 Epicare 5 AB (BE) doos 6x1 l</v>
      </c>
      <c r="B910" s="1" t="s">
        <v>2365</v>
      </c>
      <c r="C910" s="1" t="s">
        <v>2361</v>
      </c>
      <c r="D910" s="1" t="s">
        <v>388</v>
      </c>
      <c r="E910" s="1" t="str">
        <f>IFERROR(VLOOKUP(B910,Blad1!A:H,2,FALSE),"")</f>
        <v/>
      </c>
      <c r="F910" s="1" t="e" cm="1">
        <f t="array" aca="1" ref="F910" ca="1">VBAProject.Module1.TekstTussenHaakjes(E910)</f>
        <v>#NAME?</v>
      </c>
      <c r="G910" s="1" t="str">
        <f>IFERROR(VLOOKUP(B910,Blad1!A:H,3,FALSE),"")</f>
        <v/>
      </c>
      <c r="H910" s="1" t="str">
        <f>IFERROR(VLOOKUP(B910,Blad1!A:H,4,FALSE),"")</f>
        <v/>
      </c>
      <c r="I910" s="1" t="str">
        <f>IFERROR(VLOOKUP(B910,Blad1!A:H,5,FALSE),"")</f>
        <v/>
      </c>
      <c r="J910" s="1" t="str">
        <f>IFERROR(VLOOKUP(B910,Blad1!A:H,6,FALSE),"")</f>
        <v/>
      </c>
      <c r="K910" s="1" t="str">
        <f>IFERROR(VLOOKUP(B910,Blad1!A:H,7,FALSE),"")</f>
        <v/>
      </c>
      <c r="L910" s="1" t="str">
        <f>IFERROR(VLOOKUP(B910,Blad1!A:H,8,FALSE),"")</f>
        <v/>
      </c>
    </row>
    <row r="911" spans="1:12" x14ac:dyDescent="0.3">
      <c r="A911" s="1" t="str">
        <f t="shared" si="14"/>
        <v>124129.000.00 Tryplosan vat 17 kg</v>
      </c>
      <c r="B911" s="1" t="s">
        <v>2366</v>
      </c>
      <c r="C911" s="1" t="s">
        <v>2367</v>
      </c>
      <c r="D911" s="1" t="s">
        <v>2368</v>
      </c>
      <c r="E911" s="1" t="str">
        <f>IFERROR(VLOOKUP(B911,Blad1!A:H,2,FALSE),"")</f>
        <v/>
      </c>
      <c r="F911" s="1" t="e" cm="1">
        <f t="array" aca="1" ref="F911" ca="1">VBAProject.Module1.TekstTussenHaakjes(E911)</f>
        <v>#NAME?</v>
      </c>
      <c r="G911" s="1" t="str">
        <f>IFERROR(VLOOKUP(B911,Blad1!A:H,3,FALSE),"")</f>
        <v/>
      </c>
      <c r="H911" s="1" t="str">
        <f>IFERROR(VLOOKUP(B911,Blad1!A:H,4,FALSE),"")</f>
        <v/>
      </c>
      <c r="I911" s="1" t="str">
        <f>IFERROR(VLOOKUP(B911,Blad1!A:H,5,FALSE),"")</f>
        <v/>
      </c>
      <c r="J911" s="1" t="str">
        <f>IFERROR(VLOOKUP(B911,Blad1!A:H,6,FALSE),"")</f>
        <v/>
      </c>
      <c r="K911" s="1" t="str">
        <f>IFERROR(VLOOKUP(B911,Blad1!A:H,7,FALSE),"")</f>
        <v/>
      </c>
      <c r="L911" s="1" t="str">
        <f>IFERROR(VLOOKUP(B911,Blad1!A:H,8,FALSE),"")</f>
        <v/>
      </c>
    </row>
    <row r="912" spans="1:12" x14ac:dyDescent="0.3">
      <c r="A912" s="1" t="str">
        <f t="shared" si="14"/>
        <v>124130.000.00 Oxyguard Emulsion can 25 kg</v>
      </c>
      <c r="B912" s="1" t="s">
        <v>2369</v>
      </c>
      <c r="C912" s="1" t="s">
        <v>2370</v>
      </c>
      <c r="D912" s="1" t="s">
        <v>51</v>
      </c>
      <c r="E912" s="1" t="str">
        <f>IFERROR(VLOOKUP(B912,Blad1!A:H,2,FALSE),"")</f>
        <v/>
      </c>
      <c r="F912" s="1" t="e" cm="1">
        <f t="array" aca="1" ref="F912" ca="1">VBAProject.Module1.TekstTussenHaakjes(E912)</f>
        <v>#NAME?</v>
      </c>
      <c r="G912" s="1" t="str">
        <f>IFERROR(VLOOKUP(B912,Blad1!A:H,3,FALSE),"")</f>
        <v/>
      </c>
      <c r="H912" s="1" t="str">
        <f>IFERROR(VLOOKUP(B912,Blad1!A:H,4,FALSE),"")</f>
        <v/>
      </c>
      <c r="I912" s="1" t="str">
        <f>IFERROR(VLOOKUP(B912,Blad1!A:H,5,FALSE),"")</f>
        <v/>
      </c>
      <c r="J912" s="1" t="str">
        <f>IFERROR(VLOOKUP(B912,Blad1!A:H,6,FALSE),"")</f>
        <v/>
      </c>
      <c r="K912" s="1" t="str">
        <f>IFERROR(VLOOKUP(B912,Blad1!A:H,7,FALSE),"")</f>
        <v/>
      </c>
      <c r="L912" s="1" t="str">
        <f>IFERROR(VLOOKUP(B912,Blad1!A:H,8,FALSE),"")</f>
        <v/>
      </c>
    </row>
    <row r="913" spans="1:12" x14ac:dyDescent="0.3">
      <c r="A913" s="1" t="str">
        <f t="shared" si="14"/>
        <v>124131.000.00 Topax 970 can 20 kg</v>
      </c>
      <c r="B913" s="1" t="s">
        <v>2371</v>
      </c>
      <c r="C913" s="1" t="s">
        <v>2372</v>
      </c>
      <c r="D913" s="1" t="s">
        <v>110</v>
      </c>
      <c r="E913" s="1" t="str">
        <f>IFERROR(VLOOKUP(B913,Blad1!A:H,2,FALSE),"")</f>
        <v/>
      </c>
      <c r="F913" s="1" t="e" cm="1">
        <f t="array" aca="1" ref="F913" ca="1">VBAProject.Module1.TekstTussenHaakjes(E913)</f>
        <v>#NAME?</v>
      </c>
      <c r="G913" s="1" t="str">
        <f>IFERROR(VLOOKUP(B913,Blad1!A:H,3,FALSE),"")</f>
        <v/>
      </c>
      <c r="H913" s="1" t="str">
        <f>IFERROR(VLOOKUP(B913,Blad1!A:H,4,FALSE),"")</f>
        <v/>
      </c>
      <c r="I913" s="1" t="str">
        <f>IFERROR(VLOOKUP(B913,Blad1!A:H,5,FALSE),"")</f>
        <v/>
      </c>
      <c r="J913" s="1" t="str">
        <f>IFERROR(VLOOKUP(B913,Blad1!A:H,6,FALSE),"")</f>
        <v/>
      </c>
      <c r="K913" s="1" t="str">
        <f>IFERROR(VLOOKUP(B913,Blad1!A:H,7,FALSE),"")</f>
        <v/>
      </c>
      <c r="L913" s="1" t="str">
        <f>IFERROR(VLOOKUP(B913,Blad1!A:H,8,FALSE),"")</f>
        <v/>
      </c>
    </row>
    <row r="914" spans="1:12" x14ac:dyDescent="0.3">
      <c r="A914" s="1" t="str">
        <f t="shared" si="14"/>
        <v>124132.000.00 Lubodrive RF vat 205 kg</v>
      </c>
      <c r="B914" s="1" t="s">
        <v>2373</v>
      </c>
      <c r="C914" s="1" t="s">
        <v>2374</v>
      </c>
      <c r="D914" s="1" t="s">
        <v>190</v>
      </c>
      <c r="E914" s="1" t="str">
        <f>IFERROR(VLOOKUP(B914,Blad1!A:H,2,FALSE),"")</f>
        <v/>
      </c>
      <c r="F914" s="1" t="e" cm="1">
        <f t="array" aca="1" ref="F914" ca="1">VBAProject.Module1.TekstTussenHaakjes(E914)</f>
        <v>#NAME?</v>
      </c>
      <c r="G914" s="1" t="str">
        <f>IFERROR(VLOOKUP(B914,Blad1!A:H,3,FALSE),"")</f>
        <v/>
      </c>
      <c r="H914" s="1" t="str">
        <f>IFERROR(VLOOKUP(B914,Blad1!A:H,4,FALSE),"")</f>
        <v/>
      </c>
      <c r="I914" s="1" t="str">
        <f>IFERROR(VLOOKUP(B914,Blad1!A:H,5,FALSE),"")</f>
        <v/>
      </c>
      <c r="J914" s="1" t="str">
        <f>IFERROR(VLOOKUP(B914,Blad1!A:H,6,FALSE),"")</f>
        <v/>
      </c>
      <c r="K914" s="1" t="str">
        <f>IFERROR(VLOOKUP(B914,Blad1!A:H,7,FALSE),"")</f>
        <v/>
      </c>
      <c r="L914" s="1" t="str">
        <f>IFERROR(VLOOKUP(B914,Blad1!A:H,8,FALSE),"")</f>
        <v/>
      </c>
    </row>
    <row r="915" spans="1:12" x14ac:dyDescent="0.3">
      <c r="A915" s="1" t="str">
        <f t="shared" si="14"/>
        <v>124190.000.00 Incidin Pro can 6 l</v>
      </c>
      <c r="B915" s="1" t="s">
        <v>2375</v>
      </c>
      <c r="C915" s="1" t="s">
        <v>1787</v>
      </c>
      <c r="D915" s="1" t="s">
        <v>711</v>
      </c>
      <c r="E915" s="1" t="str">
        <f>IFERROR(VLOOKUP(B915,Blad1!A:H,2,FALSE),"")</f>
        <v/>
      </c>
      <c r="F915" s="1" t="e" cm="1">
        <f t="array" aca="1" ref="F915" ca="1">VBAProject.Module1.TekstTussenHaakjes(E915)</f>
        <v>#NAME?</v>
      </c>
      <c r="G915" s="1" t="str">
        <f>IFERROR(VLOOKUP(B915,Blad1!A:H,3,FALSE),"")</f>
        <v/>
      </c>
      <c r="H915" s="1" t="str">
        <f>IFERROR(VLOOKUP(B915,Blad1!A:H,4,FALSE),"")</f>
        <v/>
      </c>
      <c r="I915" s="1" t="str">
        <f>IFERROR(VLOOKUP(B915,Blad1!A:H,5,FALSE),"")</f>
        <v/>
      </c>
      <c r="J915" s="1" t="str">
        <f>IFERROR(VLOOKUP(B915,Blad1!A:H,6,FALSE),"")</f>
        <v/>
      </c>
      <c r="K915" s="1" t="str">
        <f>IFERROR(VLOOKUP(B915,Blad1!A:H,7,FALSE),"")</f>
        <v/>
      </c>
      <c r="L915" s="1" t="str">
        <f>IFERROR(VLOOKUP(B915,Blad1!A:H,8,FALSE),"")</f>
        <v/>
      </c>
    </row>
    <row r="916" spans="1:12" x14ac:dyDescent="0.3">
      <c r="A916" s="1" t="str">
        <f t="shared" si="14"/>
        <v>124231.000.00 Zuigslang Tygon ID19/OD25 44mm per meter</v>
      </c>
      <c r="B916" s="1" t="s">
        <v>2376</v>
      </c>
      <c r="C916" s="1" t="s">
        <v>2377</v>
      </c>
      <c r="D916" s="1" t="s">
        <v>1751</v>
      </c>
      <c r="E916" s="1" t="str">
        <f>IFERROR(VLOOKUP(B916,Blad1!A:H,2,FALSE),"")</f>
        <v/>
      </c>
      <c r="F916" s="1" t="e" cm="1">
        <f t="array" aca="1" ref="F916" ca="1">VBAProject.Module1.TekstTussenHaakjes(E916)</f>
        <v>#NAME?</v>
      </c>
      <c r="G916" s="1" t="str">
        <f>IFERROR(VLOOKUP(B916,Blad1!A:H,3,FALSE),"")</f>
        <v/>
      </c>
      <c r="H916" s="1" t="str">
        <f>IFERROR(VLOOKUP(B916,Blad1!A:H,4,FALSE),"")</f>
        <v/>
      </c>
      <c r="I916" s="1" t="str">
        <f>IFERROR(VLOOKUP(B916,Blad1!A:H,5,FALSE),"")</f>
        <v/>
      </c>
      <c r="J916" s="1" t="str">
        <f>IFERROR(VLOOKUP(B916,Blad1!A:H,6,FALSE),"")</f>
        <v/>
      </c>
      <c r="K916" s="1" t="str">
        <f>IFERROR(VLOOKUP(B916,Blad1!A:H,7,FALSE),"")</f>
        <v/>
      </c>
      <c r="L916" s="1" t="str">
        <f>IFERROR(VLOOKUP(B916,Blad1!A:H,8,FALSE),"")</f>
        <v/>
      </c>
    </row>
    <row r="917" spans="1:12" x14ac:dyDescent="0.3">
      <c r="A917" s="1" t="str">
        <f t="shared" si="14"/>
        <v>124248.000.00 Incidin Oxywipe NG doos 6x100 st</v>
      </c>
      <c r="B917" s="1" t="s">
        <v>2378</v>
      </c>
      <c r="C917" s="1" t="s">
        <v>2379</v>
      </c>
      <c r="D917" s="1" t="s">
        <v>1632</v>
      </c>
      <c r="E917" s="1" t="str">
        <f>IFERROR(VLOOKUP(B917,Blad1!A:H,2,FALSE),"")</f>
        <v/>
      </c>
      <c r="F917" s="1" t="e" cm="1">
        <f t="array" aca="1" ref="F917" ca="1">VBAProject.Module1.TekstTussenHaakjes(E917)</f>
        <v>#NAME?</v>
      </c>
      <c r="G917" s="1" t="str">
        <f>IFERROR(VLOOKUP(B917,Blad1!A:H,3,FALSE),"")</f>
        <v/>
      </c>
      <c r="H917" s="1" t="str">
        <f>IFERROR(VLOOKUP(B917,Blad1!A:H,4,FALSE),"")</f>
        <v/>
      </c>
      <c r="I917" s="1" t="str">
        <f>IFERROR(VLOOKUP(B917,Blad1!A:H,5,FALSE),"")</f>
        <v/>
      </c>
      <c r="J917" s="1" t="str">
        <f>IFERROR(VLOOKUP(B917,Blad1!A:H,6,FALSE),"")</f>
        <v/>
      </c>
      <c r="K917" s="1" t="str">
        <f>IFERROR(VLOOKUP(B917,Blad1!A:H,7,FALSE),"")</f>
        <v/>
      </c>
      <c r="L917" s="1" t="str">
        <f>IFERROR(VLOOKUP(B917,Blad1!A:H,8,FALSE),"")</f>
        <v/>
      </c>
    </row>
    <row r="918" spans="1:12" x14ac:dyDescent="0.3">
      <c r="A918" s="1" t="str">
        <f t="shared" si="14"/>
        <v>124271.000.00 P3-steril (NL) doos 4x5 l</v>
      </c>
      <c r="B918" s="1" t="s">
        <v>2380</v>
      </c>
      <c r="C918" s="1" t="s">
        <v>2381</v>
      </c>
      <c r="D918" s="1" t="s">
        <v>125</v>
      </c>
      <c r="E918" s="1" t="str">
        <f>IFERROR(VLOOKUP(B918,Blad1!A:H,2,FALSE),"")</f>
        <v/>
      </c>
      <c r="F918" s="1" t="e" cm="1">
        <f t="array" aca="1" ref="F918" ca="1">VBAProject.Module1.TekstTussenHaakjes(E918)</f>
        <v>#NAME?</v>
      </c>
      <c r="G918" s="1" t="str">
        <f>IFERROR(VLOOKUP(B918,Blad1!A:H,3,FALSE),"")</f>
        <v/>
      </c>
      <c r="H918" s="1" t="str">
        <f>IFERROR(VLOOKUP(B918,Blad1!A:H,4,FALSE),"")</f>
        <v/>
      </c>
      <c r="I918" s="1" t="str">
        <f>IFERROR(VLOOKUP(B918,Blad1!A:H,5,FALSE),"")</f>
        <v/>
      </c>
      <c r="J918" s="1" t="str">
        <f>IFERROR(VLOOKUP(B918,Blad1!A:H,6,FALSE),"")</f>
        <v/>
      </c>
      <c r="K918" s="1" t="str">
        <f>IFERROR(VLOOKUP(B918,Blad1!A:H,7,FALSE),"")</f>
        <v/>
      </c>
      <c r="L918" s="1" t="str">
        <f>IFERROR(VLOOKUP(B918,Blad1!A:H,8,FALSE),"")</f>
        <v/>
      </c>
    </row>
    <row r="919" spans="1:12" x14ac:dyDescent="0.3">
      <c r="A919" s="1" t="str">
        <f t="shared" si="14"/>
        <v>124277.000.00 THS O-ring set F. Coupling part 10000370 per set</v>
      </c>
      <c r="B919" s="1" t="s">
        <v>2382</v>
      </c>
      <c r="C919" s="1" t="s">
        <v>2383</v>
      </c>
      <c r="D919" s="1" t="s">
        <v>1654</v>
      </c>
      <c r="E919" s="1" t="str">
        <f>IFERROR(VLOOKUP(B919,Blad1!A:H,2,FALSE),"")</f>
        <v/>
      </c>
      <c r="F919" s="1" t="e" cm="1">
        <f t="array" aca="1" ref="F919" ca="1">VBAProject.Module1.TekstTussenHaakjes(E919)</f>
        <v>#NAME?</v>
      </c>
      <c r="G919" s="1" t="str">
        <f>IFERROR(VLOOKUP(B919,Blad1!A:H,3,FALSE),"")</f>
        <v/>
      </c>
      <c r="H919" s="1" t="str">
        <f>IFERROR(VLOOKUP(B919,Blad1!A:H,4,FALSE),"")</f>
        <v/>
      </c>
      <c r="I919" s="1" t="str">
        <f>IFERROR(VLOOKUP(B919,Blad1!A:H,5,FALSE),"")</f>
        <v/>
      </c>
      <c r="J919" s="1" t="str">
        <f>IFERROR(VLOOKUP(B919,Blad1!A:H,6,FALSE),"")</f>
        <v/>
      </c>
      <c r="K919" s="1" t="str">
        <f>IFERROR(VLOOKUP(B919,Blad1!A:H,7,FALSE),"")</f>
        <v/>
      </c>
      <c r="L919" s="1" t="str">
        <f>IFERROR(VLOOKUP(B919,Blad1!A:H,8,FALSE),"")</f>
        <v/>
      </c>
    </row>
    <row r="920" spans="1:12" x14ac:dyDescent="0.3">
      <c r="A920" s="1" t="str">
        <f t="shared" si="14"/>
        <v>124278.000.00 O-ringen 10039155 per set</v>
      </c>
      <c r="B920" s="1" t="s">
        <v>2384</v>
      </c>
      <c r="C920" s="1" t="s">
        <v>2385</v>
      </c>
      <c r="D920" s="1" t="s">
        <v>1654</v>
      </c>
      <c r="E920" s="1" t="str">
        <f>IFERROR(VLOOKUP(B920,Blad1!A:H,2,FALSE),"")</f>
        <v/>
      </c>
      <c r="F920" s="1" t="e" cm="1">
        <f t="array" aca="1" ref="F920" ca="1">VBAProject.Module1.TekstTussenHaakjes(E920)</f>
        <v>#NAME?</v>
      </c>
      <c r="G920" s="1" t="str">
        <f>IFERROR(VLOOKUP(B920,Blad1!A:H,3,FALSE),"")</f>
        <v/>
      </c>
      <c r="H920" s="1" t="str">
        <f>IFERROR(VLOOKUP(B920,Blad1!A:H,4,FALSE),"")</f>
        <v/>
      </c>
      <c r="I920" s="1" t="str">
        <f>IFERROR(VLOOKUP(B920,Blad1!A:H,5,FALSE),"")</f>
        <v/>
      </c>
      <c r="J920" s="1" t="str">
        <f>IFERROR(VLOOKUP(B920,Blad1!A:H,6,FALSE),"")</f>
        <v/>
      </c>
      <c r="K920" s="1" t="str">
        <f>IFERROR(VLOOKUP(B920,Blad1!A:H,7,FALSE),"")</f>
        <v/>
      </c>
      <c r="L920" s="1" t="str">
        <f>IFERROR(VLOOKUP(B920,Blad1!A:H,8,FALSE),"")</f>
        <v/>
      </c>
    </row>
    <row r="921" spans="1:12" x14ac:dyDescent="0.3">
      <c r="A921" s="1" t="str">
        <f t="shared" si="14"/>
        <v>124309.000.00 Topaz HD4 can 27 kg</v>
      </c>
      <c r="B921" s="1" t="s">
        <v>2386</v>
      </c>
      <c r="C921" s="1" t="s">
        <v>2387</v>
      </c>
      <c r="D921" s="1" t="s">
        <v>96</v>
      </c>
      <c r="E921" s="1" t="str">
        <f>IFERROR(VLOOKUP(B921,Blad1!A:H,2,FALSE),"")</f>
        <v/>
      </c>
      <c r="F921" s="1" t="e" cm="1">
        <f t="array" aca="1" ref="F921" ca="1">VBAProject.Module1.TekstTussenHaakjes(E921)</f>
        <v>#NAME?</v>
      </c>
      <c r="G921" s="1" t="str">
        <f>IFERROR(VLOOKUP(B921,Blad1!A:H,3,FALSE),"")</f>
        <v/>
      </c>
      <c r="H921" s="1" t="str">
        <f>IFERROR(VLOOKUP(B921,Blad1!A:H,4,FALSE),"")</f>
        <v/>
      </c>
      <c r="I921" s="1" t="str">
        <f>IFERROR(VLOOKUP(B921,Blad1!A:H,5,FALSE),"")</f>
        <v/>
      </c>
      <c r="J921" s="1" t="str">
        <f>IFERROR(VLOOKUP(B921,Blad1!A:H,6,FALSE),"")</f>
        <v/>
      </c>
      <c r="K921" s="1" t="str">
        <f>IFERROR(VLOOKUP(B921,Blad1!A:H,7,FALSE),"")</f>
        <v/>
      </c>
      <c r="L921" s="1" t="str">
        <f>IFERROR(VLOOKUP(B921,Blad1!A:H,8,FALSE),"")</f>
        <v/>
      </c>
    </row>
    <row r="922" spans="1:12" x14ac:dyDescent="0.3">
      <c r="A922" s="1" t="str">
        <f t="shared" si="14"/>
        <v>124318.000.00 Exelerate EBR doos 2x5 kg</v>
      </c>
      <c r="B922" s="1" t="s">
        <v>2388</v>
      </c>
      <c r="C922" s="1" t="s">
        <v>2389</v>
      </c>
      <c r="D922" s="1" t="s">
        <v>340</v>
      </c>
      <c r="E922" s="1" t="str">
        <f>IFERROR(VLOOKUP(B922,Blad1!A:H,2,FALSE),"")</f>
        <v/>
      </c>
      <c r="F922" s="1" t="e" cm="1">
        <f t="array" aca="1" ref="F922" ca="1">VBAProject.Module1.TekstTussenHaakjes(E922)</f>
        <v>#NAME?</v>
      </c>
      <c r="G922" s="1" t="str">
        <f>IFERROR(VLOOKUP(B922,Blad1!A:H,3,FALSE),"")</f>
        <v/>
      </c>
      <c r="H922" s="1" t="str">
        <f>IFERROR(VLOOKUP(B922,Blad1!A:H,4,FALSE),"")</f>
        <v/>
      </c>
      <c r="I922" s="1" t="str">
        <f>IFERROR(VLOOKUP(B922,Blad1!A:H,5,FALSE),"")</f>
        <v/>
      </c>
      <c r="J922" s="1" t="str">
        <f>IFERROR(VLOOKUP(B922,Blad1!A:H,6,FALSE),"")</f>
        <v/>
      </c>
      <c r="K922" s="1" t="str">
        <f>IFERROR(VLOOKUP(B922,Blad1!A:H,7,FALSE),"")</f>
        <v/>
      </c>
      <c r="L922" s="1" t="str">
        <f>IFERROR(VLOOKUP(B922,Blad1!A:H,8,FALSE),"")</f>
        <v/>
      </c>
    </row>
    <row r="923" spans="1:12" x14ac:dyDescent="0.3">
      <c r="A923" s="1" t="str">
        <f t="shared" si="14"/>
        <v>124319.000.00 Exelerate EBR can 20 kg</v>
      </c>
      <c r="B923" s="1" t="s">
        <v>2390</v>
      </c>
      <c r="C923" s="1" t="s">
        <v>2389</v>
      </c>
      <c r="D923" s="1" t="s">
        <v>110</v>
      </c>
      <c r="E923" s="1" t="str">
        <f>IFERROR(VLOOKUP(B923,Blad1!A:H,2,FALSE),"")</f>
        <v/>
      </c>
      <c r="F923" s="1" t="e" cm="1">
        <f t="array" aca="1" ref="F923" ca="1">VBAProject.Module1.TekstTussenHaakjes(E923)</f>
        <v>#NAME?</v>
      </c>
      <c r="G923" s="1" t="str">
        <f>IFERROR(VLOOKUP(B923,Blad1!A:H,3,FALSE),"")</f>
        <v/>
      </c>
      <c r="H923" s="1" t="str">
        <f>IFERROR(VLOOKUP(B923,Blad1!A:H,4,FALSE),"")</f>
        <v/>
      </c>
      <c r="I923" s="1" t="str">
        <f>IFERROR(VLOOKUP(B923,Blad1!A:H,5,FALSE),"")</f>
        <v/>
      </c>
      <c r="J923" s="1" t="str">
        <f>IFERROR(VLOOKUP(B923,Blad1!A:H,6,FALSE),"")</f>
        <v/>
      </c>
      <c r="K923" s="1" t="str">
        <f>IFERROR(VLOOKUP(B923,Blad1!A:H,7,FALSE),"")</f>
        <v/>
      </c>
      <c r="L923" s="1" t="str">
        <f>IFERROR(VLOOKUP(B923,Blad1!A:H,8,FALSE),"")</f>
        <v/>
      </c>
    </row>
    <row r="924" spans="1:12" x14ac:dyDescent="0.3">
      <c r="A924" s="1" t="str">
        <f t="shared" si="14"/>
        <v>124320.000.00 Ozonit Performance can 21 kg</v>
      </c>
      <c r="B924" s="1" t="s">
        <v>2391</v>
      </c>
      <c r="C924" s="1" t="s">
        <v>2392</v>
      </c>
      <c r="D924" s="1" t="s">
        <v>40</v>
      </c>
      <c r="E924" s="1" t="str">
        <f>IFERROR(VLOOKUP(B924,Blad1!A:H,2,FALSE),"")</f>
        <v/>
      </c>
      <c r="F924" s="1" t="e" cm="1">
        <f t="array" aca="1" ref="F924" ca="1">VBAProject.Module1.TekstTussenHaakjes(E924)</f>
        <v>#NAME?</v>
      </c>
      <c r="G924" s="1" t="str">
        <f>IFERROR(VLOOKUP(B924,Blad1!A:H,3,FALSE),"")</f>
        <v/>
      </c>
      <c r="H924" s="1" t="str">
        <f>IFERROR(VLOOKUP(B924,Blad1!A:H,4,FALSE),"")</f>
        <v/>
      </c>
      <c r="I924" s="1" t="str">
        <f>IFERROR(VLOOKUP(B924,Blad1!A:H,5,FALSE),"")</f>
        <v/>
      </c>
      <c r="J924" s="1" t="str">
        <f>IFERROR(VLOOKUP(B924,Blad1!A:H,6,FALSE),"")</f>
        <v/>
      </c>
      <c r="K924" s="1" t="str">
        <f>IFERROR(VLOOKUP(B924,Blad1!A:H,7,FALSE),"")</f>
        <v/>
      </c>
      <c r="L924" s="1" t="str">
        <f>IFERROR(VLOOKUP(B924,Blad1!A:H,8,FALSE),"")</f>
        <v/>
      </c>
    </row>
    <row r="925" spans="1:12" x14ac:dyDescent="0.3">
      <c r="A925" s="1" t="str">
        <f t="shared" si="14"/>
        <v>124321.000.00 Ecobrite Magic Emulsion Clean can 25 kg</v>
      </c>
      <c r="B925" s="1" t="s">
        <v>2393</v>
      </c>
      <c r="C925" s="1" t="s">
        <v>2394</v>
      </c>
      <c r="D925" s="1" t="s">
        <v>51</v>
      </c>
      <c r="E925" s="1" t="str">
        <f>IFERROR(VLOOKUP(B925,Blad1!A:H,2,FALSE),"")</f>
        <v/>
      </c>
      <c r="F925" s="1" t="e" cm="1">
        <f t="array" aca="1" ref="F925" ca="1">VBAProject.Module1.TekstTussenHaakjes(E925)</f>
        <v>#NAME?</v>
      </c>
      <c r="G925" s="1" t="str">
        <f>IFERROR(VLOOKUP(B925,Blad1!A:H,3,FALSE),"")</f>
        <v/>
      </c>
      <c r="H925" s="1" t="str">
        <f>IFERROR(VLOOKUP(B925,Blad1!A:H,4,FALSE),"")</f>
        <v/>
      </c>
      <c r="I925" s="1" t="str">
        <f>IFERROR(VLOOKUP(B925,Blad1!A:H,5,FALSE),"")</f>
        <v/>
      </c>
      <c r="J925" s="1" t="str">
        <f>IFERROR(VLOOKUP(B925,Blad1!A:H,6,FALSE),"")</f>
        <v/>
      </c>
      <c r="K925" s="1" t="str">
        <f>IFERROR(VLOOKUP(B925,Blad1!A:H,7,FALSE),"")</f>
        <v/>
      </c>
      <c r="L925" s="1" t="str">
        <f>IFERROR(VLOOKUP(B925,Blad1!A:H,8,FALSE),"")</f>
        <v/>
      </c>
    </row>
    <row r="926" spans="1:12" x14ac:dyDescent="0.3">
      <c r="A926" s="1" t="str">
        <f t="shared" si="14"/>
        <v>124374.000.00 Doseersproeier 5 l Greasecutter en Greasestrip doos 12 st</v>
      </c>
      <c r="B926" s="1" t="s">
        <v>2395</v>
      </c>
      <c r="C926" s="1" t="s">
        <v>2396</v>
      </c>
      <c r="D926" s="1" t="s">
        <v>2397</v>
      </c>
      <c r="E926" s="1" t="str">
        <f>IFERROR(VLOOKUP(B926,Blad1!A:H,2,FALSE),"")</f>
        <v/>
      </c>
      <c r="F926" s="1" t="e" cm="1">
        <f t="array" aca="1" ref="F926" ca="1">VBAProject.Module1.TekstTussenHaakjes(E926)</f>
        <v>#NAME?</v>
      </c>
      <c r="G926" s="1" t="str">
        <f>IFERROR(VLOOKUP(B926,Blad1!A:H,3,FALSE),"")</f>
        <v/>
      </c>
      <c r="H926" s="1" t="str">
        <f>IFERROR(VLOOKUP(B926,Blad1!A:H,4,FALSE),"")</f>
        <v/>
      </c>
      <c r="I926" s="1" t="str">
        <f>IFERROR(VLOOKUP(B926,Blad1!A:H,5,FALSE),"")</f>
        <v/>
      </c>
      <c r="J926" s="1" t="str">
        <f>IFERROR(VLOOKUP(B926,Blad1!A:H,6,FALSE),"")</f>
        <v/>
      </c>
      <c r="K926" s="1" t="str">
        <f>IFERROR(VLOOKUP(B926,Blad1!A:H,7,FALSE),"")</f>
        <v/>
      </c>
      <c r="L926" s="1" t="str">
        <f>IFERROR(VLOOKUP(B926,Blad1!A:H,8,FALSE),"")</f>
        <v/>
      </c>
    </row>
  </sheetData>
  <sheetProtection algorithmName="SHA-512" hashValue="yEVcl2k0121f3l1KBkSkl7laddMGnqD6uHrTiiyIG4qoSJiF4iXo3b24R2pfoXKe44aE0c28hsww9r+Jl6yZrQ==" saltValue="BgzV+d00MWVV04W29uYXEA==" spinCount="100000" sheet="1" objects="1" scenarios="1" selectLockedCells="1" selectUnlockedCells="1"/>
  <phoneticPr fontId="8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B7C4-8214-40CC-A399-37132B781FD0}">
  <sheetPr codeName="Blad3"/>
  <dimension ref="A1:K1033"/>
  <sheetViews>
    <sheetView showGridLines="0" workbookViewId="0">
      <selection activeCell="B30" sqref="B30"/>
    </sheetView>
  </sheetViews>
  <sheetFormatPr defaultRowHeight="14.4" x14ac:dyDescent="0.3"/>
  <cols>
    <col min="1" max="1" width="13.33203125" bestFit="1" customWidth="1"/>
    <col min="2" max="2" width="14.88671875" bestFit="1" customWidth="1"/>
    <col min="3" max="3" width="13.33203125" customWidth="1"/>
    <col min="4" max="4" width="81.109375" bestFit="1" customWidth="1"/>
    <col min="5" max="5" width="8.6640625" bestFit="1" customWidth="1"/>
    <col min="6" max="6" width="5" bestFit="1" customWidth="1"/>
    <col min="7" max="9" width="3.6640625" bestFit="1" customWidth="1"/>
    <col min="10" max="10" width="4.33203125" bestFit="1" customWidth="1"/>
    <col min="11" max="11" width="3.6640625" bestFit="1" customWidth="1"/>
  </cols>
  <sheetData>
    <row r="1" spans="1:11" ht="81" x14ac:dyDescent="0.3">
      <c r="A1" t="s">
        <v>1795</v>
      </c>
      <c r="B1" t="s">
        <v>14</v>
      </c>
      <c r="C1" t="s">
        <v>15</v>
      </c>
      <c r="D1" t="s">
        <v>1796</v>
      </c>
      <c r="E1" t="s">
        <v>17</v>
      </c>
      <c r="F1" s="6" t="s">
        <v>27</v>
      </c>
      <c r="G1" s="6" t="s">
        <v>28</v>
      </c>
      <c r="H1" s="6" t="s">
        <v>29</v>
      </c>
      <c r="I1" s="6" t="s">
        <v>30</v>
      </c>
      <c r="J1" s="6" t="s">
        <v>32</v>
      </c>
      <c r="K1" s="7" t="s">
        <v>31</v>
      </c>
    </row>
    <row r="2" spans="1:11" x14ac:dyDescent="0.3">
      <c r="A2" t="s">
        <v>1797</v>
      </c>
      <c r="D2" t="s">
        <v>2433</v>
      </c>
      <c r="E2" t="e" cm="1">
        <f t="array" aca="1" ref="E2" ca="1">TekstTussenHaakjes(Query1[[#This Row],[Description]])</f>
        <v>#NAME?</v>
      </c>
      <c r="F2" s="2" t="s">
        <v>1730</v>
      </c>
      <c r="G2" s="2" t="s">
        <v>1730</v>
      </c>
      <c r="H2" s="2" t="s">
        <v>1730</v>
      </c>
      <c r="I2" s="2" t="s">
        <v>1730</v>
      </c>
      <c r="J2" s="2" t="s">
        <v>1730</v>
      </c>
      <c r="K2" s="3" t="s">
        <v>1730</v>
      </c>
    </row>
    <row r="3" spans="1:11" x14ac:dyDescent="0.3">
      <c r="A3" t="s">
        <v>1799</v>
      </c>
      <c r="D3" t="s">
        <v>2433</v>
      </c>
      <c r="E3" t="e" cm="1">
        <f t="array" aca="1" ref="E3" ca="1">TekstTussenHaakjes(Query1[[#This Row],[Description]])</f>
        <v>#NAME?</v>
      </c>
      <c r="F3" s="4" t="s">
        <v>1730</v>
      </c>
      <c r="G3" s="4" t="s">
        <v>1730</v>
      </c>
      <c r="H3" s="4" t="s">
        <v>1730</v>
      </c>
      <c r="I3" s="4" t="s">
        <v>1730</v>
      </c>
      <c r="J3" s="4" t="s">
        <v>1730</v>
      </c>
      <c r="K3" s="5" t="s">
        <v>1730</v>
      </c>
    </row>
    <row r="4" spans="1:11" x14ac:dyDescent="0.3">
      <c r="A4" t="s">
        <v>1801</v>
      </c>
      <c r="D4" t="s">
        <v>2434</v>
      </c>
      <c r="E4" t="e" cm="1">
        <f t="array" aca="1" ref="E4" ca="1">TekstTussenHaakjes(Query1[[#This Row],[Description]])</f>
        <v>#NAME?</v>
      </c>
      <c r="F4" s="2">
        <v>1824</v>
      </c>
      <c r="G4" s="2" t="s">
        <v>1803</v>
      </c>
      <c r="H4" s="2" t="s">
        <v>1804</v>
      </c>
      <c r="I4" s="2" t="s">
        <v>1730</v>
      </c>
      <c r="J4" s="2" t="s">
        <v>1805</v>
      </c>
      <c r="K4" s="3" t="s">
        <v>1806</v>
      </c>
    </row>
    <row r="5" spans="1:11" x14ac:dyDescent="0.3">
      <c r="A5" t="s">
        <v>1807</v>
      </c>
      <c r="D5" t="s">
        <v>2434</v>
      </c>
      <c r="E5" t="e" cm="1">
        <f t="array" aca="1" ref="E5" ca="1">TekstTussenHaakjes(Query1[[#This Row],[Description]])</f>
        <v>#NAME?</v>
      </c>
      <c r="F5" s="4">
        <v>1824</v>
      </c>
      <c r="G5" s="4" t="s">
        <v>1803</v>
      </c>
      <c r="H5" s="4" t="s">
        <v>1804</v>
      </c>
      <c r="I5" s="4" t="s">
        <v>1730</v>
      </c>
      <c r="J5" s="4" t="s">
        <v>1805</v>
      </c>
      <c r="K5" s="5" t="s">
        <v>1806</v>
      </c>
    </row>
    <row r="6" spans="1:11" x14ac:dyDescent="0.3">
      <c r="A6" t="s">
        <v>1808</v>
      </c>
      <c r="D6" t="s">
        <v>2435</v>
      </c>
      <c r="E6" t="e" cm="1">
        <f t="array" aca="1" ref="E6" ca="1">TekstTussenHaakjes(Query1[[#This Row],[Description]])</f>
        <v>#NAME?</v>
      </c>
      <c r="F6" s="2">
        <v>1824</v>
      </c>
      <c r="G6" s="2" t="s">
        <v>1803</v>
      </c>
      <c r="H6" s="2" t="s">
        <v>1804</v>
      </c>
      <c r="I6" s="2" t="s">
        <v>1730</v>
      </c>
      <c r="J6" s="2" t="s">
        <v>1805</v>
      </c>
      <c r="K6" s="3" t="s">
        <v>1806</v>
      </c>
    </row>
    <row r="7" spans="1:11" x14ac:dyDescent="0.3">
      <c r="A7" t="s">
        <v>1810</v>
      </c>
      <c r="D7" t="s">
        <v>2061</v>
      </c>
      <c r="E7" t="e" cm="1">
        <f t="array" aca="1" ref="E7" ca="1">TekstTussenHaakjes(Query1[[#This Row],[Description]])</f>
        <v>#NAME?</v>
      </c>
      <c r="F7" s="4">
        <v>1824</v>
      </c>
      <c r="G7" s="4" t="s">
        <v>1803</v>
      </c>
      <c r="H7" s="4" t="s">
        <v>1804</v>
      </c>
      <c r="I7" s="4" t="s">
        <v>1730</v>
      </c>
      <c r="J7" s="4" t="s">
        <v>1805</v>
      </c>
      <c r="K7" s="5" t="s">
        <v>1806</v>
      </c>
    </row>
    <row r="8" spans="1:11" x14ac:dyDescent="0.3">
      <c r="A8" t="s">
        <v>1812</v>
      </c>
      <c r="D8" t="s">
        <v>2061</v>
      </c>
      <c r="E8" t="e" cm="1">
        <f t="array" aca="1" ref="E8" ca="1">TekstTussenHaakjes(Query1[[#This Row],[Description]])</f>
        <v>#NAME?</v>
      </c>
      <c r="F8" s="2">
        <v>2031</v>
      </c>
      <c r="G8" s="2" t="s">
        <v>1803</v>
      </c>
      <c r="H8" s="2" t="s">
        <v>1804</v>
      </c>
      <c r="I8" s="2" t="s">
        <v>1730</v>
      </c>
      <c r="J8" s="2" t="s">
        <v>1805</v>
      </c>
      <c r="K8" s="3" t="s">
        <v>1806</v>
      </c>
    </row>
    <row r="9" spans="1:11" x14ac:dyDescent="0.3">
      <c r="A9" t="s">
        <v>1814</v>
      </c>
      <c r="D9" t="s">
        <v>2061</v>
      </c>
      <c r="E9" t="e" cm="1">
        <f t="array" aca="1" ref="E9" ca="1">TekstTussenHaakjes(Query1[[#This Row],[Description]])</f>
        <v>#NAME?</v>
      </c>
      <c r="F9" s="4">
        <v>2031</v>
      </c>
      <c r="G9" s="4" t="s">
        <v>1803</v>
      </c>
      <c r="H9" s="4" t="s">
        <v>1804</v>
      </c>
      <c r="I9" s="4" t="s">
        <v>1730</v>
      </c>
      <c r="J9" s="4" t="s">
        <v>1805</v>
      </c>
      <c r="K9" s="5" t="s">
        <v>1806</v>
      </c>
    </row>
    <row r="10" spans="1:11" x14ac:dyDescent="0.3">
      <c r="A10" t="s">
        <v>1816</v>
      </c>
      <c r="D10" t="s">
        <v>1811</v>
      </c>
      <c r="E10" t="e" cm="1">
        <f t="array" aca="1" ref="E10" ca="1">TekstTussenHaakjes(Query1[[#This Row],[Description]])</f>
        <v>#NAME?</v>
      </c>
      <c r="F10" s="2">
        <v>2014</v>
      </c>
      <c r="G10" s="2" t="s">
        <v>1803</v>
      </c>
      <c r="H10" s="2" t="s">
        <v>1815</v>
      </c>
      <c r="I10" s="2" t="s">
        <v>1804</v>
      </c>
      <c r="J10" s="2" t="s">
        <v>1805</v>
      </c>
      <c r="K10" s="3" t="s">
        <v>1806</v>
      </c>
    </row>
    <row r="11" spans="1:11" x14ac:dyDescent="0.3">
      <c r="A11" t="s">
        <v>1817</v>
      </c>
      <c r="D11" t="s">
        <v>1811</v>
      </c>
      <c r="E11" t="e" cm="1">
        <f t="array" aca="1" ref="E11" ca="1">TekstTussenHaakjes(Query1[[#This Row],[Description]])</f>
        <v>#NAME?</v>
      </c>
      <c r="F11" s="4">
        <v>1830</v>
      </c>
      <c r="G11" s="4" t="s">
        <v>1803</v>
      </c>
      <c r="H11" s="4" t="s">
        <v>1804</v>
      </c>
      <c r="I11" s="4" t="s">
        <v>1730</v>
      </c>
      <c r="J11" s="4" t="s">
        <v>1805</v>
      </c>
      <c r="K11" s="5" t="s">
        <v>1806</v>
      </c>
    </row>
    <row r="12" spans="1:11" x14ac:dyDescent="0.3">
      <c r="A12" t="s">
        <v>1818</v>
      </c>
      <c r="D12" t="s">
        <v>1811</v>
      </c>
      <c r="E12" t="e" cm="1">
        <f t="array" aca="1" ref="E12" ca="1">TekstTussenHaakjes(Query1[[#This Row],[Description]])</f>
        <v>#NAME?</v>
      </c>
      <c r="F12" s="2">
        <v>1830</v>
      </c>
      <c r="G12" s="2" t="s">
        <v>1803</v>
      </c>
      <c r="H12" s="2" t="s">
        <v>1804</v>
      </c>
      <c r="I12" s="2" t="s">
        <v>1730</v>
      </c>
      <c r="J12" s="2" t="s">
        <v>1805</v>
      </c>
      <c r="K12" s="3" t="s">
        <v>1806</v>
      </c>
    </row>
    <row r="13" spans="1:11" x14ac:dyDescent="0.3">
      <c r="A13" t="s">
        <v>1819</v>
      </c>
      <c r="D13" t="s">
        <v>1820</v>
      </c>
      <c r="E13" t="e" cm="1">
        <f t="array" aca="1" ref="E13" ca="1">TekstTussenHaakjes(Query1[[#This Row],[Description]])</f>
        <v>#NAME?</v>
      </c>
      <c r="F13" s="4">
        <v>2790</v>
      </c>
      <c r="G13" s="4" t="s">
        <v>1803</v>
      </c>
      <c r="H13" s="4" t="s">
        <v>1804</v>
      </c>
      <c r="I13" s="4" t="s">
        <v>1730</v>
      </c>
      <c r="J13" s="4" t="s">
        <v>1805</v>
      </c>
      <c r="K13" s="5" t="s">
        <v>1806</v>
      </c>
    </row>
    <row r="14" spans="1:11" x14ac:dyDescent="0.3">
      <c r="A14" t="s">
        <v>1821</v>
      </c>
      <c r="D14" t="s">
        <v>2071</v>
      </c>
      <c r="E14" t="e" cm="1">
        <f t="array" aca="1" ref="E14" ca="1">TekstTussenHaakjes(Query1[[#This Row],[Description]])</f>
        <v>#NAME?</v>
      </c>
      <c r="F14" s="2" t="s">
        <v>1730</v>
      </c>
      <c r="G14" s="2" t="s">
        <v>1730</v>
      </c>
      <c r="H14" s="2" t="s">
        <v>1730</v>
      </c>
      <c r="I14" s="2" t="s">
        <v>1730</v>
      </c>
      <c r="J14" s="2" t="s">
        <v>1730</v>
      </c>
      <c r="K14" s="3" t="s">
        <v>1730</v>
      </c>
    </row>
    <row r="15" spans="1:11" x14ac:dyDescent="0.3">
      <c r="A15" t="s">
        <v>1825</v>
      </c>
      <c r="D15" t="s">
        <v>2071</v>
      </c>
      <c r="E15" t="e" cm="1">
        <f t="array" aca="1" ref="E15" ca="1">TekstTussenHaakjes(Query1[[#This Row],[Description]])</f>
        <v>#NAME?</v>
      </c>
      <c r="F15" s="4">
        <v>1779</v>
      </c>
      <c r="G15" s="4" t="s">
        <v>1803</v>
      </c>
      <c r="H15" s="4" t="s">
        <v>1804</v>
      </c>
      <c r="I15" s="4" t="s">
        <v>1823</v>
      </c>
      <c r="J15" s="4" t="s">
        <v>1824</v>
      </c>
      <c r="K15" s="5" t="s">
        <v>1806</v>
      </c>
    </row>
    <row r="16" spans="1:11" x14ac:dyDescent="0.3">
      <c r="A16" t="s">
        <v>1826</v>
      </c>
      <c r="D16" t="s">
        <v>2436</v>
      </c>
      <c r="E16" t="e" cm="1">
        <f t="array" aca="1" ref="E16" ca="1">TekstTussenHaakjes(Query1[[#This Row],[Description]])</f>
        <v>#NAME?</v>
      </c>
      <c r="F16" s="2">
        <v>1824</v>
      </c>
      <c r="G16" s="2" t="s">
        <v>1803</v>
      </c>
      <c r="H16" s="2" t="s">
        <v>1804</v>
      </c>
      <c r="I16" s="2" t="s">
        <v>1730</v>
      </c>
      <c r="J16" s="2" t="s">
        <v>1805</v>
      </c>
      <c r="K16" s="3" t="s">
        <v>1806</v>
      </c>
    </row>
    <row r="17" spans="1:11" x14ac:dyDescent="0.3">
      <c r="A17" t="s">
        <v>1828</v>
      </c>
      <c r="D17" t="s">
        <v>1829</v>
      </c>
      <c r="E17" t="e" cm="1">
        <f t="array" aca="1" ref="E17" ca="1">TekstTussenHaakjes(Query1[[#This Row],[Description]])</f>
        <v>#NAME?</v>
      </c>
      <c r="F17" s="4">
        <v>1791</v>
      </c>
      <c r="G17" s="4" t="s">
        <v>1803</v>
      </c>
      <c r="H17" s="4" t="s">
        <v>1804</v>
      </c>
      <c r="I17" s="4" t="s">
        <v>1730</v>
      </c>
      <c r="J17" s="4" t="s">
        <v>1805</v>
      </c>
      <c r="K17" s="5" t="s">
        <v>1806</v>
      </c>
    </row>
    <row r="18" spans="1:11" x14ac:dyDescent="0.3">
      <c r="A18" t="s">
        <v>1831</v>
      </c>
      <c r="D18" t="s">
        <v>1829</v>
      </c>
      <c r="E18" t="e" cm="1">
        <f t="array" aca="1" ref="E18" ca="1">TekstTussenHaakjes(Query1[[#This Row],[Description]])</f>
        <v>#NAME?</v>
      </c>
      <c r="F18" s="2">
        <v>1791</v>
      </c>
      <c r="G18" s="2" t="s">
        <v>1830</v>
      </c>
      <c r="H18" s="2" t="s">
        <v>1804</v>
      </c>
      <c r="I18" s="2" t="s">
        <v>1730</v>
      </c>
      <c r="J18" s="2" t="s">
        <v>1805</v>
      </c>
      <c r="K18" s="3" t="s">
        <v>1806</v>
      </c>
    </row>
    <row r="19" spans="1:11" x14ac:dyDescent="0.3">
      <c r="A19" t="s">
        <v>1832</v>
      </c>
      <c r="D19" t="s">
        <v>1833</v>
      </c>
      <c r="E19" t="e" cm="1">
        <f t="array" aca="1" ref="E19" ca="1">TekstTussenHaakjes(Query1[[#This Row],[Description]])</f>
        <v>#NAME?</v>
      </c>
      <c r="F19" s="4" t="s">
        <v>1730</v>
      </c>
      <c r="G19" s="4" t="s">
        <v>1730</v>
      </c>
      <c r="H19" s="4" t="s">
        <v>1730</v>
      </c>
      <c r="I19" s="4" t="s">
        <v>1730</v>
      </c>
      <c r="J19" s="4" t="s">
        <v>1730</v>
      </c>
      <c r="K19" s="5" t="s">
        <v>1730</v>
      </c>
    </row>
    <row r="20" spans="1:11" x14ac:dyDescent="0.3">
      <c r="A20" t="s">
        <v>1834</v>
      </c>
      <c r="D20" t="s">
        <v>1835</v>
      </c>
      <c r="E20" t="e" cm="1">
        <f t="array" aca="1" ref="E20" ca="1">TekstTussenHaakjes(Query1[[#This Row],[Description]])</f>
        <v>#NAME?</v>
      </c>
      <c r="F20" s="2">
        <v>2031</v>
      </c>
      <c r="G20" s="2" t="s">
        <v>1803</v>
      </c>
      <c r="H20" s="2" t="s">
        <v>1804</v>
      </c>
      <c r="I20" s="2" t="s">
        <v>1730</v>
      </c>
      <c r="J20" s="2" t="s">
        <v>1805</v>
      </c>
      <c r="K20" s="3" t="s">
        <v>1806</v>
      </c>
    </row>
    <row r="21" spans="1:11" x14ac:dyDescent="0.3">
      <c r="A21" t="s">
        <v>1836</v>
      </c>
      <c r="D21" t="s">
        <v>1837</v>
      </c>
      <c r="E21" t="e" cm="1">
        <f t="array" aca="1" ref="E21" ca="1">TekstTussenHaakjes(Query1[[#This Row],[Description]])</f>
        <v>#NAME?</v>
      </c>
      <c r="F21" s="4">
        <v>2014</v>
      </c>
      <c r="G21" s="4" t="s">
        <v>1803</v>
      </c>
      <c r="H21" s="4" t="s">
        <v>1815</v>
      </c>
      <c r="I21" s="4" t="s">
        <v>1804</v>
      </c>
      <c r="J21" s="4" t="s">
        <v>1805</v>
      </c>
      <c r="K21" s="5" t="s">
        <v>1806</v>
      </c>
    </row>
    <row r="22" spans="1:11" x14ac:dyDescent="0.3">
      <c r="A22" t="s">
        <v>1838</v>
      </c>
      <c r="D22" t="s">
        <v>2061</v>
      </c>
      <c r="E22" t="e" cm="1">
        <f t="array" aca="1" ref="E22" ca="1">TekstTussenHaakjes(Query1[[#This Row],[Description]])</f>
        <v>#NAME?</v>
      </c>
      <c r="F22" s="2">
        <v>1789</v>
      </c>
      <c r="G22" s="2" t="s">
        <v>1803</v>
      </c>
      <c r="H22" s="2" t="s">
        <v>1804</v>
      </c>
      <c r="I22" s="2" t="s">
        <v>1730</v>
      </c>
      <c r="J22" s="2" t="s">
        <v>1805</v>
      </c>
      <c r="K22" s="3" t="s">
        <v>1806</v>
      </c>
    </row>
    <row r="23" spans="1:11" x14ac:dyDescent="0.3">
      <c r="A23" t="s">
        <v>1839</v>
      </c>
      <c r="D23" t="s">
        <v>2204</v>
      </c>
      <c r="E23" t="e" cm="1">
        <f t="array" aca="1" ref="E23" ca="1">TekstTussenHaakjes(Query1[[#This Row],[Description]])</f>
        <v>#NAME?</v>
      </c>
      <c r="F23" s="4">
        <v>2796</v>
      </c>
      <c r="G23" s="4" t="s">
        <v>1803</v>
      </c>
      <c r="H23" s="4" t="s">
        <v>1804</v>
      </c>
      <c r="I23" s="4" t="s">
        <v>1730</v>
      </c>
      <c r="J23" s="4" t="s">
        <v>1805</v>
      </c>
      <c r="K23" s="5" t="s">
        <v>1806</v>
      </c>
    </row>
    <row r="24" spans="1:11" x14ac:dyDescent="0.3">
      <c r="A24" t="s">
        <v>1841</v>
      </c>
      <c r="D24" t="s">
        <v>1840</v>
      </c>
      <c r="E24" t="e" cm="1">
        <f t="array" aca="1" ref="E24" ca="1">TekstTussenHaakjes(Query1[[#This Row],[Description]])</f>
        <v>#NAME?</v>
      </c>
      <c r="F24" s="2" t="s">
        <v>1730</v>
      </c>
      <c r="G24" s="2" t="s">
        <v>1730</v>
      </c>
      <c r="H24" s="2" t="s">
        <v>1730</v>
      </c>
      <c r="I24" s="2" t="s">
        <v>1730</v>
      </c>
      <c r="J24" s="2" t="s">
        <v>1730</v>
      </c>
      <c r="K24" s="3" t="s">
        <v>1730</v>
      </c>
    </row>
    <row r="25" spans="1:11" x14ac:dyDescent="0.3">
      <c r="A25" t="s">
        <v>1842</v>
      </c>
      <c r="D25" t="s">
        <v>1822</v>
      </c>
      <c r="E25" t="e" cm="1">
        <f t="array" aca="1" ref="E25" ca="1">TekstTussenHaakjes(Query1[[#This Row],[Description]])</f>
        <v>#NAME?</v>
      </c>
      <c r="F25" s="4" t="s">
        <v>1730</v>
      </c>
      <c r="G25" s="4" t="s">
        <v>1730</v>
      </c>
      <c r="H25" s="4" t="s">
        <v>1730</v>
      </c>
      <c r="I25" s="4" t="s">
        <v>1730</v>
      </c>
      <c r="J25" s="4" t="s">
        <v>1730</v>
      </c>
      <c r="K25" s="5" t="s">
        <v>1730</v>
      </c>
    </row>
    <row r="26" spans="1:11" x14ac:dyDescent="0.3">
      <c r="A26" t="s">
        <v>1844</v>
      </c>
      <c r="D26" t="s">
        <v>2436</v>
      </c>
      <c r="E26" t="e" cm="1">
        <f t="array" aca="1" ref="E26" ca="1">TekstTussenHaakjes(Query1[[#This Row],[Description]])</f>
        <v>#NAME?</v>
      </c>
      <c r="F26" s="2">
        <v>1170</v>
      </c>
      <c r="G26" s="2" t="s">
        <v>1803</v>
      </c>
      <c r="H26" s="2" t="s">
        <v>1823</v>
      </c>
      <c r="I26" s="2" t="s">
        <v>1730</v>
      </c>
      <c r="J26" s="2" t="s">
        <v>1824</v>
      </c>
      <c r="K26" s="3" t="s">
        <v>1843</v>
      </c>
    </row>
    <row r="27" spans="1:11" x14ac:dyDescent="0.3">
      <c r="A27" t="s">
        <v>1845</v>
      </c>
      <c r="D27" t="s">
        <v>1827</v>
      </c>
      <c r="E27" t="e" cm="1">
        <f t="array" aca="1" ref="E27" ca="1">TekstTussenHaakjes(Query1[[#This Row],[Description]])</f>
        <v>#NAME?</v>
      </c>
      <c r="F27" s="4">
        <v>2209</v>
      </c>
      <c r="G27" s="4" t="s">
        <v>1830</v>
      </c>
      <c r="H27" s="4" t="s">
        <v>1804</v>
      </c>
      <c r="I27" s="4" t="s">
        <v>1730</v>
      </c>
      <c r="J27" s="4" t="s">
        <v>1805</v>
      </c>
      <c r="K27" s="5" t="s">
        <v>1806</v>
      </c>
    </row>
    <row r="28" spans="1:11" x14ac:dyDescent="0.3">
      <c r="A28" t="s">
        <v>1846</v>
      </c>
      <c r="D28" t="s">
        <v>1847</v>
      </c>
      <c r="E28" t="e" cm="1">
        <f t="array" aca="1" ref="E28" ca="1">TekstTussenHaakjes(Query1[[#This Row],[Description]])</f>
        <v>#NAME?</v>
      </c>
      <c r="F28" s="2">
        <v>3262</v>
      </c>
      <c r="G28" s="2" t="s">
        <v>1830</v>
      </c>
      <c r="H28" s="2" t="s">
        <v>1804</v>
      </c>
      <c r="I28" s="2" t="s">
        <v>1730</v>
      </c>
      <c r="J28" s="2" t="s">
        <v>1805</v>
      </c>
      <c r="K28" s="3" t="s">
        <v>1843</v>
      </c>
    </row>
    <row r="29" spans="1:11" x14ac:dyDescent="0.3">
      <c r="A29" t="s">
        <v>1848</v>
      </c>
      <c r="D29" t="s">
        <v>2437</v>
      </c>
      <c r="E29" t="e" cm="1">
        <f t="array" aca="1" ref="E29" ca="1">TekstTussenHaakjes(Query1[[#This Row],[Description]])</f>
        <v>#NAME?</v>
      </c>
      <c r="F29" s="4">
        <v>3266</v>
      </c>
      <c r="G29" s="4" t="s">
        <v>1830</v>
      </c>
      <c r="H29" s="4" t="s">
        <v>1804</v>
      </c>
      <c r="I29" s="4" t="s">
        <v>1730</v>
      </c>
      <c r="J29" s="4" t="s">
        <v>1805</v>
      </c>
      <c r="K29" s="5" t="s">
        <v>1806</v>
      </c>
    </row>
    <row r="30" spans="1:11" x14ac:dyDescent="0.3">
      <c r="A30" t="s">
        <v>1850</v>
      </c>
      <c r="D30" t="s">
        <v>1851</v>
      </c>
      <c r="E30" t="e" cm="1">
        <f t="array" aca="1" ref="E30" ca="1">TekstTussenHaakjes(Query1[[#This Row],[Description]])</f>
        <v>#NAME?</v>
      </c>
      <c r="F30" s="2" t="s">
        <v>1730</v>
      </c>
      <c r="G30" s="2" t="s">
        <v>1730</v>
      </c>
      <c r="H30" s="2" t="s">
        <v>1730</v>
      </c>
      <c r="I30" s="2" t="s">
        <v>1730</v>
      </c>
      <c r="J30" s="2" t="s">
        <v>1730</v>
      </c>
      <c r="K30" s="3" t="s">
        <v>1730</v>
      </c>
    </row>
    <row r="31" spans="1:11" x14ac:dyDescent="0.3">
      <c r="A31" t="s">
        <v>1852</v>
      </c>
      <c r="D31" t="s">
        <v>1853</v>
      </c>
      <c r="E31" t="e" cm="1">
        <f t="array" aca="1" ref="E31" ca="1">TekstTussenHaakjes(Query1[[#This Row],[Description]])</f>
        <v>#NAME?</v>
      </c>
      <c r="F31" s="4" t="s">
        <v>1730</v>
      </c>
      <c r="G31" s="4" t="s">
        <v>1730</v>
      </c>
      <c r="H31" s="4" t="s">
        <v>1730</v>
      </c>
      <c r="I31" s="4" t="s">
        <v>1730</v>
      </c>
      <c r="J31" s="4" t="s">
        <v>1730</v>
      </c>
      <c r="K31" s="5" t="s">
        <v>1730</v>
      </c>
    </row>
    <row r="32" spans="1:11" x14ac:dyDescent="0.3">
      <c r="A32" t="s">
        <v>1854</v>
      </c>
      <c r="D32" t="s">
        <v>1853</v>
      </c>
      <c r="E32" t="e" cm="1">
        <f t="array" aca="1" ref="E32" ca="1">TekstTussenHaakjes(Query1[[#This Row],[Description]])</f>
        <v>#NAME?</v>
      </c>
      <c r="F32" s="2" t="s">
        <v>1730</v>
      </c>
      <c r="G32" s="2" t="s">
        <v>1730</v>
      </c>
      <c r="H32" s="2" t="s">
        <v>1730</v>
      </c>
      <c r="I32" s="2" t="s">
        <v>1730</v>
      </c>
      <c r="J32" s="2" t="s">
        <v>1730</v>
      </c>
      <c r="K32" s="3" t="s">
        <v>1730</v>
      </c>
    </row>
    <row r="33" spans="1:11" x14ac:dyDescent="0.3">
      <c r="A33" t="s">
        <v>1855</v>
      </c>
      <c r="D33" t="s">
        <v>1856</v>
      </c>
      <c r="E33" t="e" cm="1">
        <f t="array" aca="1" ref="E33" ca="1">TekstTussenHaakjes(Query1[[#This Row],[Description]])</f>
        <v>#NAME?</v>
      </c>
      <c r="F33" s="4">
        <v>1791</v>
      </c>
      <c r="G33" s="4" t="s">
        <v>1803</v>
      </c>
      <c r="H33" s="4" t="s">
        <v>1804</v>
      </c>
      <c r="I33" s="4" t="s">
        <v>1730</v>
      </c>
      <c r="J33" s="4" t="s">
        <v>1805</v>
      </c>
      <c r="K33" s="5" t="s">
        <v>1806</v>
      </c>
    </row>
    <row r="34" spans="1:11" x14ac:dyDescent="0.3">
      <c r="A34" t="s">
        <v>1857</v>
      </c>
      <c r="D34" t="s">
        <v>1858</v>
      </c>
      <c r="E34" t="e" cm="1">
        <f t="array" aca="1" ref="E34" ca="1">TekstTussenHaakjes(Query1[[#This Row],[Description]])</f>
        <v>#NAME?</v>
      </c>
      <c r="F34" s="2">
        <v>1824</v>
      </c>
      <c r="G34" s="2" t="s">
        <v>1803</v>
      </c>
      <c r="H34" s="2" t="s">
        <v>1804</v>
      </c>
      <c r="I34" s="2" t="s">
        <v>1730</v>
      </c>
      <c r="J34" s="2" t="s">
        <v>1805</v>
      </c>
      <c r="K34" s="3" t="s">
        <v>1806</v>
      </c>
    </row>
    <row r="35" spans="1:11" x14ac:dyDescent="0.3">
      <c r="A35" t="s">
        <v>1859</v>
      </c>
      <c r="D35" t="s">
        <v>1860</v>
      </c>
      <c r="E35" t="e" cm="1">
        <f t="array" aca="1" ref="E35" ca="1">TekstTussenHaakjes(Query1[[#This Row],[Description]])</f>
        <v>#NAME?</v>
      </c>
      <c r="F35" s="4">
        <v>1719</v>
      </c>
      <c r="G35" s="4" t="s">
        <v>1803</v>
      </c>
      <c r="H35" s="4" t="s">
        <v>1804</v>
      </c>
      <c r="I35" s="4" t="s">
        <v>1730</v>
      </c>
      <c r="J35" s="4" t="s">
        <v>1805</v>
      </c>
      <c r="K35" s="5" t="s">
        <v>1806</v>
      </c>
    </row>
    <row r="36" spans="1:11" x14ac:dyDescent="0.3">
      <c r="A36" t="s">
        <v>1861</v>
      </c>
      <c r="D36" t="s">
        <v>1860</v>
      </c>
      <c r="E36" t="e" cm="1">
        <f t="array" aca="1" ref="E36" ca="1">TekstTussenHaakjes(Query1[[#This Row],[Description]])</f>
        <v>#NAME?</v>
      </c>
      <c r="F36" s="2">
        <v>1719</v>
      </c>
      <c r="G36" s="2" t="s">
        <v>1803</v>
      </c>
      <c r="H36" s="2" t="s">
        <v>1804</v>
      </c>
      <c r="I36" s="2" t="s">
        <v>1730</v>
      </c>
      <c r="J36" s="2" t="s">
        <v>1805</v>
      </c>
      <c r="K36" s="3" t="s">
        <v>1806</v>
      </c>
    </row>
    <row r="37" spans="1:11" x14ac:dyDescent="0.3">
      <c r="A37" t="s">
        <v>1862</v>
      </c>
      <c r="D37" t="s">
        <v>1860</v>
      </c>
      <c r="E37" t="e" cm="1">
        <f t="array" aca="1" ref="E37" ca="1">TekstTussenHaakjes(Query1[[#This Row],[Description]])</f>
        <v>#NAME?</v>
      </c>
      <c r="F37" s="4">
        <v>3267</v>
      </c>
      <c r="G37" s="4" t="s">
        <v>1830</v>
      </c>
      <c r="H37" s="4" t="s">
        <v>1804</v>
      </c>
      <c r="I37" s="4" t="s">
        <v>1730</v>
      </c>
      <c r="J37" s="4" t="s">
        <v>1805</v>
      </c>
      <c r="K37" s="5" t="s">
        <v>1806</v>
      </c>
    </row>
    <row r="38" spans="1:11" x14ac:dyDescent="0.3">
      <c r="A38" t="s">
        <v>1863</v>
      </c>
      <c r="D38" t="s">
        <v>1864</v>
      </c>
      <c r="E38" t="e" cm="1">
        <f t="array" aca="1" ref="E38" ca="1">TekstTussenHaakjes(Query1[[#This Row],[Description]])</f>
        <v>#NAME?</v>
      </c>
      <c r="F38" s="2">
        <v>3267</v>
      </c>
      <c r="G38" s="2" t="s">
        <v>1830</v>
      </c>
      <c r="H38" s="2" t="s">
        <v>1804</v>
      </c>
      <c r="I38" s="2" t="s">
        <v>1730</v>
      </c>
      <c r="J38" s="2" t="s">
        <v>1805</v>
      </c>
      <c r="K38" s="3" t="s">
        <v>1806</v>
      </c>
    </row>
    <row r="39" spans="1:11" x14ac:dyDescent="0.3">
      <c r="A39" t="s">
        <v>1865</v>
      </c>
      <c r="D39" t="s">
        <v>1864</v>
      </c>
      <c r="E39" t="e" cm="1">
        <f t="array" aca="1" ref="E39" ca="1">TekstTussenHaakjes(Query1[[#This Row],[Description]])</f>
        <v>#NAME?</v>
      </c>
      <c r="F39" s="4">
        <v>1805</v>
      </c>
      <c r="G39" s="4" t="s">
        <v>1830</v>
      </c>
      <c r="H39" s="4" t="s">
        <v>1804</v>
      </c>
      <c r="I39" s="4" t="s">
        <v>1730</v>
      </c>
      <c r="J39" s="4" t="s">
        <v>1805</v>
      </c>
      <c r="K39" s="5" t="s">
        <v>1806</v>
      </c>
    </row>
    <row r="40" spans="1:11" x14ac:dyDescent="0.3">
      <c r="A40" t="s">
        <v>1866</v>
      </c>
      <c r="D40" t="s">
        <v>1860</v>
      </c>
      <c r="E40" t="e" cm="1">
        <f t="array" aca="1" ref="E40" ca="1">TekstTussenHaakjes(Query1[[#This Row],[Description]])</f>
        <v>#NAME?</v>
      </c>
      <c r="F40" s="2" t="s">
        <v>1730</v>
      </c>
      <c r="G40" s="2" t="s">
        <v>1730</v>
      </c>
      <c r="H40" s="2" t="s">
        <v>1730</v>
      </c>
      <c r="I40" s="2" t="s">
        <v>1730</v>
      </c>
      <c r="J40" s="2" t="s">
        <v>1730</v>
      </c>
      <c r="K40" s="3" t="s">
        <v>1730</v>
      </c>
    </row>
    <row r="41" spans="1:11" x14ac:dyDescent="0.3">
      <c r="A41" t="s">
        <v>1867</v>
      </c>
      <c r="D41" t="s">
        <v>1868</v>
      </c>
      <c r="E41" t="e" cm="1">
        <f t="array" aca="1" ref="E41" ca="1">TekstTussenHaakjes(Query1[[#This Row],[Description]])</f>
        <v>#NAME?</v>
      </c>
      <c r="F41" s="4" t="s">
        <v>1730</v>
      </c>
      <c r="G41" s="4" t="s">
        <v>1730</v>
      </c>
      <c r="H41" s="4" t="s">
        <v>1730</v>
      </c>
      <c r="I41" s="4" t="s">
        <v>1730</v>
      </c>
      <c r="J41" s="4" t="s">
        <v>1730</v>
      </c>
      <c r="K41" s="5" t="s">
        <v>1730</v>
      </c>
    </row>
    <row r="42" spans="1:11" x14ac:dyDescent="0.3">
      <c r="A42" t="s">
        <v>1869</v>
      </c>
      <c r="D42" t="s">
        <v>1868</v>
      </c>
      <c r="E42" t="e" cm="1">
        <f t="array" aca="1" ref="E42" ca="1">TekstTussenHaakjes(Query1[[#This Row],[Description]])</f>
        <v>#NAME?</v>
      </c>
      <c r="F42" s="2">
        <v>3267</v>
      </c>
      <c r="G42" s="2" t="s">
        <v>1830</v>
      </c>
      <c r="H42" s="2" t="s">
        <v>1804</v>
      </c>
      <c r="I42" s="2" t="s">
        <v>1730</v>
      </c>
      <c r="J42" s="2" t="s">
        <v>1805</v>
      </c>
      <c r="K42" s="3" t="s">
        <v>1806</v>
      </c>
    </row>
    <row r="43" spans="1:11" x14ac:dyDescent="0.3">
      <c r="A43" t="s">
        <v>1870</v>
      </c>
      <c r="D43" t="s">
        <v>1860</v>
      </c>
      <c r="E43" t="e" cm="1">
        <f t="array" aca="1" ref="E43" ca="1">TekstTussenHaakjes(Query1[[#This Row],[Description]])</f>
        <v>#NAME?</v>
      </c>
      <c r="F43" s="4">
        <v>3266</v>
      </c>
      <c r="G43" s="4" t="s">
        <v>1830</v>
      </c>
      <c r="H43" s="4" t="s">
        <v>1804</v>
      </c>
      <c r="I43" s="4" t="s">
        <v>1730</v>
      </c>
      <c r="J43" s="4" t="s">
        <v>1805</v>
      </c>
      <c r="K43" s="5" t="s">
        <v>1806</v>
      </c>
    </row>
    <row r="44" spans="1:11" x14ac:dyDescent="0.3">
      <c r="A44" t="s">
        <v>1871</v>
      </c>
      <c r="D44" t="s">
        <v>1872</v>
      </c>
      <c r="E44" t="e" cm="1">
        <f t="array" aca="1" ref="E44" ca="1">TekstTussenHaakjes(Query1[[#This Row],[Description]])</f>
        <v>#NAME?</v>
      </c>
      <c r="F44" s="2">
        <v>1760</v>
      </c>
      <c r="G44" s="2" t="s">
        <v>1830</v>
      </c>
      <c r="H44" s="2" t="s">
        <v>1804</v>
      </c>
      <c r="I44" s="2" t="s">
        <v>1730</v>
      </c>
      <c r="J44" s="2" t="s">
        <v>1805</v>
      </c>
      <c r="K44" s="3" t="s">
        <v>1806</v>
      </c>
    </row>
    <row r="45" spans="1:11" x14ac:dyDescent="0.3">
      <c r="A45" t="s">
        <v>1873</v>
      </c>
      <c r="D45" t="s">
        <v>1872</v>
      </c>
      <c r="E45" t="e" cm="1">
        <f t="array" aca="1" ref="E45" ca="1">TekstTussenHaakjes(Query1[[#This Row],[Description]])</f>
        <v>#NAME?</v>
      </c>
      <c r="F45" s="4" t="s">
        <v>1730</v>
      </c>
      <c r="G45" s="4" t="s">
        <v>1730</v>
      </c>
      <c r="H45" s="4" t="s">
        <v>1730</v>
      </c>
      <c r="I45" s="4" t="s">
        <v>1730</v>
      </c>
      <c r="J45" s="4" t="s">
        <v>1730</v>
      </c>
      <c r="K45" s="5" t="s">
        <v>1730</v>
      </c>
    </row>
    <row r="46" spans="1:11" x14ac:dyDescent="0.3">
      <c r="A46" t="s">
        <v>1874</v>
      </c>
      <c r="D46" t="s">
        <v>1872</v>
      </c>
      <c r="E46" t="e" cm="1">
        <f t="array" aca="1" ref="E46" ca="1">TekstTussenHaakjes(Query1[[#This Row],[Description]])</f>
        <v>#NAME?</v>
      </c>
      <c r="F46" s="2" t="s">
        <v>1730</v>
      </c>
      <c r="G46" s="2" t="s">
        <v>1730</v>
      </c>
      <c r="H46" s="2" t="s">
        <v>1730</v>
      </c>
      <c r="I46" s="2" t="s">
        <v>1730</v>
      </c>
      <c r="J46" s="2" t="s">
        <v>1730</v>
      </c>
      <c r="K46" s="3" t="s">
        <v>1730</v>
      </c>
    </row>
    <row r="47" spans="1:11" x14ac:dyDescent="0.3">
      <c r="A47" t="s">
        <v>1875</v>
      </c>
      <c r="D47" t="s">
        <v>1860</v>
      </c>
      <c r="E47" t="e" cm="1">
        <f t="array" aca="1" ref="E47" ca="1">TekstTussenHaakjes(Query1[[#This Row],[Description]])</f>
        <v>#NAME?</v>
      </c>
      <c r="F47" s="4">
        <v>1719</v>
      </c>
      <c r="G47" s="4" t="s">
        <v>1830</v>
      </c>
      <c r="H47" s="4" t="s">
        <v>1804</v>
      </c>
      <c r="I47" s="4" t="s">
        <v>1730</v>
      </c>
      <c r="J47" s="4" t="s">
        <v>1805</v>
      </c>
      <c r="K47" s="5" t="s">
        <v>1806</v>
      </c>
    </row>
    <row r="48" spans="1:11" x14ac:dyDescent="0.3">
      <c r="A48" t="s">
        <v>1876</v>
      </c>
      <c r="D48" t="s">
        <v>1877</v>
      </c>
      <c r="E48" t="e" cm="1">
        <f t="array" aca="1" ref="E48" ca="1">TekstTussenHaakjes(Query1[[#This Row],[Description]])</f>
        <v>#NAME?</v>
      </c>
      <c r="F48" s="2" t="s">
        <v>1730</v>
      </c>
      <c r="G48" s="2" t="s">
        <v>1730</v>
      </c>
      <c r="H48" s="2" t="s">
        <v>1730</v>
      </c>
      <c r="I48" s="2" t="s">
        <v>1730</v>
      </c>
      <c r="J48" s="2" t="s">
        <v>1730</v>
      </c>
      <c r="K48" s="3" t="s">
        <v>1730</v>
      </c>
    </row>
    <row r="49" spans="1:11" x14ac:dyDescent="0.3">
      <c r="A49" t="s">
        <v>1878</v>
      </c>
      <c r="D49" t="s">
        <v>1877</v>
      </c>
      <c r="E49" t="e" cm="1">
        <f t="array" aca="1" ref="E49" ca="1">TekstTussenHaakjes(Query1[[#This Row],[Description]])</f>
        <v>#NAME?</v>
      </c>
      <c r="F49" s="4" t="s">
        <v>1730</v>
      </c>
      <c r="G49" s="4" t="s">
        <v>1730</v>
      </c>
      <c r="H49" s="4" t="s">
        <v>1730</v>
      </c>
      <c r="I49" s="4" t="s">
        <v>1730</v>
      </c>
      <c r="J49" s="4" t="s">
        <v>1730</v>
      </c>
      <c r="K49" s="5" t="s">
        <v>1730</v>
      </c>
    </row>
    <row r="50" spans="1:11" x14ac:dyDescent="0.3">
      <c r="A50" t="s">
        <v>1879</v>
      </c>
      <c r="D50" t="s">
        <v>1880</v>
      </c>
      <c r="E50" t="e" cm="1">
        <f t="array" aca="1" ref="E50" ca="1">TekstTussenHaakjes(Query1[[#This Row],[Description]])</f>
        <v>#NAME?</v>
      </c>
      <c r="F50" s="2" t="s">
        <v>1730</v>
      </c>
      <c r="G50" s="2" t="s">
        <v>1730</v>
      </c>
      <c r="H50" s="2" t="s">
        <v>1730</v>
      </c>
      <c r="I50" s="2" t="s">
        <v>1730</v>
      </c>
      <c r="J50" s="2" t="s">
        <v>1730</v>
      </c>
      <c r="K50" s="3" t="s">
        <v>1730</v>
      </c>
    </row>
    <row r="51" spans="1:11" x14ac:dyDescent="0.3">
      <c r="A51" t="s">
        <v>1881</v>
      </c>
      <c r="D51" t="s">
        <v>1877</v>
      </c>
      <c r="E51" t="e" cm="1">
        <f t="array" aca="1" ref="E51" ca="1">TekstTussenHaakjes(Query1[[#This Row],[Description]])</f>
        <v>#NAME?</v>
      </c>
      <c r="F51" s="4">
        <v>2319</v>
      </c>
      <c r="G51" s="4" t="s">
        <v>1830</v>
      </c>
      <c r="H51" s="4" t="s">
        <v>1823</v>
      </c>
      <c r="I51" s="4" t="s">
        <v>1730</v>
      </c>
      <c r="J51" s="4" t="s">
        <v>1824</v>
      </c>
      <c r="K51" s="5" t="s">
        <v>1806</v>
      </c>
    </row>
    <row r="52" spans="1:11" x14ac:dyDescent="0.3">
      <c r="A52" t="s">
        <v>1883</v>
      </c>
      <c r="D52" t="s">
        <v>1853</v>
      </c>
      <c r="E52" t="e" cm="1">
        <f t="array" aca="1" ref="E52" ca="1">TekstTussenHaakjes(Query1[[#This Row],[Description]])</f>
        <v>#NAME?</v>
      </c>
      <c r="F52" s="2">
        <v>3082</v>
      </c>
      <c r="G52" s="2" t="s">
        <v>1830</v>
      </c>
      <c r="H52" s="2" t="s">
        <v>1882</v>
      </c>
      <c r="I52" s="2" t="s">
        <v>1730</v>
      </c>
      <c r="J52" s="2" t="s">
        <v>1805</v>
      </c>
      <c r="K52" s="3" t="s">
        <v>1806</v>
      </c>
    </row>
    <row r="53" spans="1:11" x14ac:dyDescent="0.3">
      <c r="A53" t="s">
        <v>1884</v>
      </c>
      <c r="D53" t="s">
        <v>1885</v>
      </c>
      <c r="E53" t="e" cm="1">
        <f t="array" aca="1" ref="E53" ca="1">TekstTussenHaakjes(Query1[[#This Row],[Description]])</f>
        <v>#NAME?</v>
      </c>
      <c r="F53" s="4">
        <v>3266</v>
      </c>
      <c r="G53" s="4" t="s">
        <v>1803</v>
      </c>
      <c r="H53" s="4" t="s">
        <v>1804</v>
      </c>
      <c r="I53" s="4" t="s">
        <v>1730</v>
      </c>
      <c r="J53" s="4" t="s">
        <v>1805</v>
      </c>
      <c r="K53" s="5" t="s">
        <v>1806</v>
      </c>
    </row>
    <row r="54" spans="1:11" x14ac:dyDescent="0.3">
      <c r="A54" t="s">
        <v>1886</v>
      </c>
      <c r="D54" t="s">
        <v>1887</v>
      </c>
      <c r="E54" t="e" cm="1">
        <f t="array" aca="1" ref="E54" ca="1">TekstTussenHaakjes(Query1[[#This Row],[Description]])</f>
        <v>#NAME?</v>
      </c>
      <c r="F54" s="2">
        <v>1824</v>
      </c>
      <c r="G54" s="2" t="s">
        <v>1803</v>
      </c>
      <c r="H54" s="2" t="s">
        <v>1804</v>
      </c>
      <c r="I54" s="2" t="s">
        <v>1730</v>
      </c>
      <c r="J54" s="2" t="s">
        <v>1805</v>
      </c>
      <c r="K54" s="3" t="s">
        <v>1806</v>
      </c>
    </row>
    <row r="55" spans="1:11" x14ac:dyDescent="0.3">
      <c r="A55" t="s">
        <v>1888</v>
      </c>
      <c r="D55" t="s">
        <v>1889</v>
      </c>
      <c r="E55" t="e" cm="1">
        <f t="array" aca="1" ref="E55" ca="1">TekstTussenHaakjes(Query1[[#This Row],[Description]])</f>
        <v>#NAME?</v>
      </c>
      <c r="F55" s="4">
        <v>1824</v>
      </c>
      <c r="G55" s="4" t="s">
        <v>1830</v>
      </c>
      <c r="H55" s="4" t="s">
        <v>1804</v>
      </c>
      <c r="I55" s="4" t="s">
        <v>1730</v>
      </c>
      <c r="J55" s="4" t="s">
        <v>1805</v>
      </c>
      <c r="K55" s="5" t="s">
        <v>1806</v>
      </c>
    </row>
    <row r="56" spans="1:11" x14ac:dyDescent="0.3">
      <c r="A56" t="s">
        <v>1890</v>
      </c>
      <c r="D56" t="s">
        <v>1858</v>
      </c>
      <c r="E56" t="e" cm="1">
        <f t="array" aca="1" ref="E56" ca="1">TekstTussenHaakjes(Query1[[#This Row],[Description]])</f>
        <v>#NAME?</v>
      </c>
      <c r="F56" s="2">
        <v>3082</v>
      </c>
      <c r="G56" s="2" t="s">
        <v>1830</v>
      </c>
      <c r="H56" s="2" t="s">
        <v>1882</v>
      </c>
      <c r="I56" s="2" t="s">
        <v>1730</v>
      </c>
      <c r="J56" s="2" t="s">
        <v>1805</v>
      </c>
      <c r="K56" s="3" t="s">
        <v>1806</v>
      </c>
    </row>
    <row r="57" spans="1:11" x14ac:dyDescent="0.3">
      <c r="A57" t="s">
        <v>1891</v>
      </c>
      <c r="D57" t="s">
        <v>1892</v>
      </c>
      <c r="E57" t="e" cm="1">
        <f t="array" aca="1" ref="E57" ca="1">TekstTussenHaakjes(Query1[[#This Row],[Description]])</f>
        <v>#NAME?</v>
      </c>
      <c r="F57" s="4">
        <v>3266</v>
      </c>
      <c r="G57" s="4" t="s">
        <v>1803</v>
      </c>
      <c r="H57" s="4" t="s">
        <v>1804</v>
      </c>
      <c r="I57" s="4" t="s">
        <v>1730</v>
      </c>
      <c r="J57" s="4" t="s">
        <v>1805</v>
      </c>
      <c r="K57" s="5" t="s">
        <v>1806</v>
      </c>
    </row>
    <row r="58" spans="1:11" x14ac:dyDescent="0.3">
      <c r="A58" t="s">
        <v>1893</v>
      </c>
      <c r="D58" t="s">
        <v>1894</v>
      </c>
      <c r="E58" t="e" cm="1">
        <f t="array" aca="1" ref="E58" ca="1">TekstTussenHaakjes(Query1[[#This Row],[Description]])</f>
        <v>#NAME?</v>
      </c>
      <c r="F58" s="2" t="s">
        <v>1730</v>
      </c>
      <c r="G58" s="2" t="s">
        <v>1730</v>
      </c>
      <c r="H58" s="2" t="s">
        <v>1730</v>
      </c>
      <c r="I58" s="2" t="s">
        <v>1730</v>
      </c>
      <c r="J58" s="2" t="s">
        <v>1730</v>
      </c>
      <c r="K58" s="3" t="s">
        <v>1730</v>
      </c>
    </row>
    <row r="59" spans="1:11" x14ac:dyDescent="0.3">
      <c r="A59" t="s">
        <v>1895</v>
      </c>
      <c r="D59" t="s">
        <v>2438</v>
      </c>
      <c r="E59" t="e" cm="1">
        <f t="array" aca="1" ref="E59" ca="1">TekstTussenHaakjes(Query1[[#This Row],[Description]])</f>
        <v>#NAME?</v>
      </c>
      <c r="F59" s="4">
        <v>1824</v>
      </c>
      <c r="G59" s="4" t="s">
        <v>1803</v>
      </c>
      <c r="H59" s="4" t="s">
        <v>1804</v>
      </c>
      <c r="I59" s="4" t="s">
        <v>1730</v>
      </c>
      <c r="J59" s="4" t="s">
        <v>1805</v>
      </c>
      <c r="K59" s="5" t="s">
        <v>1806</v>
      </c>
    </row>
    <row r="60" spans="1:11" x14ac:dyDescent="0.3">
      <c r="A60" t="s">
        <v>1897</v>
      </c>
      <c r="D60" t="s">
        <v>1898</v>
      </c>
      <c r="E60" t="e" cm="1">
        <f t="array" aca="1" ref="E60" ca="1">TekstTussenHaakjes(Query1[[#This Row],[Description]])</f>
        <v>#NAME?</v>
      </c>
      <c r="F60" s="2">
        <v>1805</v>
      </c>
      <c r="G60" s="2" t="s">
        <v>1830</v>
      </c>
      <c r="H60" s="2" t="s">
        <v>1804</v>
      </c>
      <c r="I60" s="2" t="s">
        <v>1730</v>
      </c>
      <c r="J60" s="2" t="s">
        <v>1805</v>
      </c>
      <c r="K60" s="3" t="s">
        <v>1806</v>
      </c>
    </row>
    <row r="61" spans="1:11" x14ac:dyDescent="0.3">
      <c r="A61" t="s">
        <v>1899</v>
      </c>
      <c r="D61" t="s">
        <v>2439</v>
      </c>
      <c r="E61" t="e" cm="1">
        <f t="array" aca="1" ref="E61" ca="1">TekstTussenHaakjes(Query1[[#This Row],[Description]])</f>
        <v>#NAME?</v>
      </c>
      <c r="F61" s="4">
        <v>3266</v>
      </c>
      <c r="G61" s="4" t="s">
        <v>1803</v>
      </c>
      <c r="H61" s="4" t="s">
        <v>1804</v>
      </c>
      <c r="I61" s="4" t="s">
        <v>1730</v>
      </c>
      <c r="J61" s="4" t="s">
        <v>1805</v>
      </c>
      <c r="K61" s="5" t="s">
        <v>1806</v>
      </c>
    </row>
    <row r="62" spans="1:11" x14ac:dyDescent="0.3">
      <c r="A62" t="s">
        <v>1901</v>
      </c>
      <c r="D62" t="s">
        <v>1902</v>
      </c>
      <c r="E62" t="e" cm="1">
        <f t="array" aca="1" ref="E62" ca="1">TekstTussenHaakjes(Query1[[#This Row],[Description]])</f>
        <v>#NAME?</v>
      </c>
      <c r="F62" s="2">
        <v>1824</v>
      </c>
      <c r="G62" s="2" t="s">
        <v>1803</v>
      </c>
      <c r="H62" s="2" t="s">
        <v>1804</v>
      </c>
      <c r="I62" s="2" t="s">
        <v>1730</v>
      </c>
      <c r="J62" s="2" t="s">
        <v>1805</v>
      </c>
      <c r="K62" s="3" t="s">
        <v>1806</v>
      </c>
    </row>
    <row r="63" spans="1:11" x14ac:dyDescent="0.3">
      <c r="A63" t="s">
        <v>1903</v>
      </c>
      <c r="D63" t="s">
        <v>2440</v>
      </c>
      <c r="E63" t="e" cm="1">
        <f t="array" aca="1" ref="E63" ca="1">TekstTussenHaakjes(Query1[[#This Row],[Description]])</f>
        <v>#NAME?</v>
      </c>
      <c r="F63" s="4">
        <v>2924</v>
      </c>
      <c r="G63" s="4" t="s">
        <v>1803</v>
      </c>
      <c r="H63" s="4" t="s">
        <v>1823</v>
      </c>
      <c r="I63" s="4" t="s">
        <v>1804</v>
      </c>
      <c r="J63" s="4" t="s">
        <v>1824</v>
      </c>
      <c r="K63" s="5" t="s">
        <v>1806</v>
      </c>
    </row>
    <row r="64" spans="1:11" x14ac:dyDescent="0.3">
      <c r="A64" t="s">
        <v>2441</v>
      </c>
      <c r="D64" t="s">
        <v>2442</v>
      </c>
      <c r="E64" t="e" cm="1">
        <f t="array" aca="1" ref="E64" ca="1">TekstTussenHaakjes(Query1[[#This Row],[Description]])</f>
        <v>#NAME?</v>
      </c>
      <c r="F64" s="2">
        <v>3266</v>
      </c>
      <c r="G64" s="2" t="s">
        <v>1803</v>
      </c>
      <c r="H64" s="2" t="s">
        <v>1804</v>
      </c>
      <c r="I64" s="2" t="s">
        <v>1730</v>
      </c>
      <c r="J64" s="2" t="s">
        <v>1805</v>
      </c>
      <c r="K64" s="3" t="s">
        <v>1806</v>
      </c>
    </row>
    <row r="65" spans="1:11" x14ac:dyDescent="0.3">
      <c r="A65" t="s">
        <v>1905</v>
      </c>
      <c r="D65" t="s">
        <v>1906</v>
      </c>
      <c r="E65" t="e" cm="1">
        <f t="array" aca="1" ref="E65" ca="1">TekstTussenHaakjes(Query1[[#This Row],[Description]])</f>
        <v>#NAME?</v>
      </c>
      <c r="F65" s="4">
        <v>1170</v>
      </c>
      <c r="G65" s="4" t="s">
        <v>1830</v>
      </c>
      <c r="H65" s="4" t="s">
        <v>1823</v>
      </c>
      <c r="I65" s="4" t="s">
        <v>1730</v>
      </c>
      <c r="J65" s="4" t="s">
        <v>1824</v>
      </c>
      <c r="K65" s="5" t="s">
        <v>1806</v>
      </c>
    </row>
    <row r="66" spans="1:11" x14ac:dyDescent="0.3">
      <c r="A66" t="s">
        <v>1907</v>
      </c>
      <c r="D66" t="s">
        <v>1908</v>
      </c>
      <c r="E66" t="e" cm="1">
        <f t="array" aca="1" ref="E66" ca="1">TekstTussenHaakjes(Query1[[#This Row],[Description]])</f>
        <v>#NAME?</v>
      </c>
      <c r="F66" s="2">
        <v>3266</v>
      </c>
      <c r="G66" s="2" t="s">
        <v>1803</v>
      </c>
      <c r="H66" s="2" t="s">
        <v>1804</v>
      </c>
      <c r="I66" s="2" t="s">
        <v>1730</v>
      </c>
      <c r="J66" s="2" t="s">
        <v>1805</v>
      </c>
      <c r="K66" s="3" t="s">
        <v>1806</v>
      </c>
    </row>
    <row r="67" spans="1:11" x14ac:dyDescent="0.3">
      <c r="A67" t="s">
        <v>1909</v>
      </c>
      <c r="D67" t="s">
        <v>2433</v>
      </c>
      <c r="E67" t="e" cm="1">
        <f t="array" aca="1" ref="E67" ca="1">TekstTussenHaakjes(Query1[[#This Row],[Description]])</f>
        <v>#NAME?</v>
      </c>
      <c r="F67" s="4">
        <v>3266</v>
      </c>
      <c r="G67" s="4" t="s">
        <v>1803</v>
      </c>
      <c r="H67" s="4" t="s">
        <v>1804</v>
      </c>
      <c r="I67" s="4" t="s">
        <v>1730</v>
      </c>
      <c r="J67" s="4" t="s">
        <v>1805</v>
      </c>
      <c r="K67" s="5" t="s">
        <v>1806</v>
      </c>
    </row>
    <row r="68" spans="1:11" x14ac:dyDescent="0.3">
      <c r="A68" t="s">
        <v>1910</v>
      </c>
      <c r="D68" t="s">
        <v>2008</v>
      </c>
      <c r="E68" t="e" cm="1">
        <f t="array" aca="1" ref="E68" ca="1">TekstTussenHaakjes(Query1[[#This Row],[Description]])</f>
        <v>#NAME?</v>
      </c>
      <c r="F68" s="2">
        <v>2924</v>
      </c>
      <c r="G68" s="2" t="s">
        <v>1803</v>
      </c>
      <c r="H68" s="2" t="s">
        <v>1823</v>
      </c>
      <c r="I68" s="2" t="s">
        <v>1804</v>
      </c>
      <c r="J68" s="2" t="s">
        <v>1824</v>
      </c>
      <c r="K68" s="3" t="s">
        <v>1806</v>
      </c>
    </row>
    <row r="69" spans="1:11" x14ac:dyDescent="0.3">
      <c r="A69" t="s">
        <v>1911</v>
      </c>
      <c r="D69" t="s">
        <v>1912</v>
      </c>
      <c r="E69" t="e" cm="1">
        <f t="array" aca="1" ref="E69" ca="1">TekstTussenHaakjes(Query1[[#This Row],[Description]])</f>
        <v>#NAME?</v>
      </c>
      <c r="F69" s="4">
        <v>3266</v>
      </c>
      <c r="G69" s="4" t="s">
        <v>1803</v>
      </c>
      <c r="H69" s="4" t="s">
        <v>1804</v>
      </c>
      <c r="I69" s="4" t="s">
        <v>1730</v>
      </c>
      <c r="J69" s="4" t="s">
        <v>1805</v>
      </c>
      <c r="K69" s="5" t="s">
        <v>1806</v>
      </c>
    </row>
    <row r="70" spans="1:11" x14ac:dyDescent="0.3">
      <c r="A70" t="s">
        <v>1913</v>
      </c>
      <c r="D70" t="s">
        <v>1877</v>
      </c>
      <c r="E70" t="e" cm="1">
        <f t="array" aca="1" ref="E70" ca="1">TekstTussenHaakjes(Query1[[#This Row],[Description]])</f>
        <v>#NAME?</v>
      </c>
      <c r="F70" s="2">
        <v>1805</v>
      </c>
      <c r="G70" s="2" t="s">
        <v>1830</v>
      </c>
      <c r="H70" s="2" t="s">
        <v>1804</v>
      </c>
      <c r="I70" s="2" t="s">
        <v>1730</v>
      </c>
      <c r="J70" s="2" t="s">
        <v>1805</v>
      </c>
      <c r="K70" s="3" t="s">
        <v>1806</v>
      </c>
    </row>
    <row r="71" spans="1:11" x14ac:dyDescent="0.3">
      <c r="A71" t="s">
        <v>1914</v>
      </c>
      <c r="D71" t="s">
        <v>1877</v>
      </c>
      <c r="E71" t="e" cm="1">
        <f t="array" aca="1" ref="E71" ca="1">TekstTussenHaakjes(Query1[[#This Row],[Description]])</f>
        <v>#NAME?</v>
      </c>
      <c r="F71" s="4">
        <v>1805</v>
      </c>
      <c r="G71" s="4" t="s">
        <v>1830</v>
      </c>
      <c r="H71" s="4" t="s">
        <v>1804</v>
      </c>
      <c r="I71" s="4" t="s">
        <v>1730</v>
      </c>
      <c r="J71" s="4" t="s">
        <v>1805</v>
      </c>
      <c r="K71" s="5" t="s">
        <v>1806</v>
      </c>
    </row>
    <row r="72" spans="1:11" x14ac:dyDescent="0.3">
      <c r="A72" t="s">
        <v>1915</v>
      </c>
      <c r="D72" t="s">
        <v>1877</v>
      </c>
      <c r="E72" t="e" cm="1">
        <f t="array" aca="1" ref="E72" ca="1">TekstTussenHaakjes(Query1[[#This Row],[Description]])</f>
        <v>#NAME?</v>
      </c>
      <c r="F72" s="2">
        <v>3264</v>
      </c>
      <c r="G72" s="2" t="s">
        <v>1803</v>
      </c>
      <c r="H72" s="2" t="s">
        <v>1804</v>
      </c>
      <c r="I72" s="2" t="s">
        <v>1730</v>
      </c>
      <c r="J72" s="2" t="s">
        <v>1805</v>
      </c>
      <c r="K72" s="3" t="s">
        <v>1806</v>
      </c>
    </row>
    <row r="73" spans="1:11" x14ac:dyDescent="0.3">
      <c r="A73" t="s">
        <v>1916</v>
      </c>
      <c r="D73" t="s">
        <v>1877</v>
      </c>
      <c r="E73" t="e" cm="1">
        <f t="array" aca="1" ref="E73" ca="1">TekstTussenHaakjes(Query1[[#This Row],[Description]])</f>
        <v>#NAME?</v>
      </c>
      <c r="F73" s="4">
        <v>3264</v>
      </c>
      <c r="G73" s="4" t="s">
        <v>1803</v>
      </c>
      <c r="H73" s="4" t="s">
        <v>1804</v>
      </c>
      <c r="I73" s="4" t="s">
        <v>1730</v>
      </c>
      <c r="J73" s="4" t="s">
        <v>1805</v>
      </c>
      <c r="K73" s="5" t="s">
        <v>1806</v>
      </c>
    </row>
    <row r="74" spans="1:11" x14ac:dyDescent="0.3">
      <c r="A74" t="s">
        <v>1917</v>
      </c>
      <c r="D74" t="s">
        <v>1877</v>
      </c>
      <c r="E74" t="e" cm="1">
        <f t="array" aca="1" ref="E74" ca="1">TekstTussenHaakjes(Query1[[#This Row],[Description]])</f>
        <v>#NAME?</v>
      </c>
      <c r="F74" s="2">
        <v>1805</v>
      </c>
      <c r="G74" s="2" t="s">
        <v>1830</v>
      </c>
      <c r="H74" s="2" t="s">
        <v>1804</v>
      </c>
      <c r="I74" s="2" t="s">
        <v>1730</v>
      </c>
      <c r="J74" s="2" t="s">
        <v>1805</v>
      </c>
      <c r="K74" s="3" t="s">
        <v>1806</v>
      </c>
    </row>
    <row r="75" spans="1:11" x14ac:dyDescent="0.3">
      <c r="A75" t="s">
        <v>1918</v>
      </c>
      <c r="D75" t="s">
        <v>1877</v>
      </c>
      <c r="E75" t="e" cm="1">
        <f t="array" aca="1" ref="E75" ca="1">TekstTussenHaakjes(Query1[[#This Row],[Description]])</f>
        <v>#NAME?</v>
      </c>
      <c r="F75" s="4">
        <v>1805</v>
      </c>
      <c r="G75" s="4" t="s">
        <v>1830</v>
      </c>
      <c r="H75" s="4" t="s">
        <v>1804</v>
      </c>
      <c r="I75" s="4" t="s">
        <v>1730</v>
      </c>
      <c r="J75" s="4" t="s">
        <v>1805</v>
      </c>
      <c r="K75" s="5" t="s">
        <v>1806</v>
      </c>
    </row>
    <row r="76" spans="1:11" x14ac:dyDescent="0.3">
      <c r="A76" t="s">
        <v>1919</v>
      </c>
      <c r="D76" t="s">
        <v>1880</v>
      </c>
      <c r="E76" t="e" cm="1">
        <f t="array" aca="1" ref="E76" ca="1">TekstTussenHaakjes(Query1[[#This Row],[Description]])</f>
        <v>#NAME?</v>
      </c>
      <c r="F76" s="2">
        <v>1805</v>
      </c>
      <c r="G76" s="2" t="s">
        <v>1830</v>
      </c>
      <c r="H76" s="2" t="s">
        <v>1804</v>
      </c>
      <c r="I76" s="2" t="s">
        <v>1730</v>
      </c>
      <c r="J76" s="2" t="s">
        <v>1805</v>
      </c>
      <c r="K76" s="3" t="s">
        <v>1806</v>
      </c>
    </row>
    <row r="77" spans="1:11" x14ac:dyDescent="0.3">
      <c r="A77" t="s">
        <v>1920</v>
      </c>
      <c r="D77" t="s">
        <v>1877</v>
      </c>
      <c r="E77" t="e" cm="1">
        <f t="array" aca="1" ref="E77" ca="1">TekstTussenHaakjes(Query1[[#This Row],[Description]])</f>
        <v>#NAME?</v>
      </c>
      <c r="F77" s="4" t="s">
        <v>1730</v>
      </c>
      <c r="G77" s="4" t="s">
        <v>1730</v>
      </c>
      <c r="H77" s="4" t="s">
        <v>1730</v>
      </c>
      <c r="I77" s="4" t="s">
        <v>1730</v>
      </c>
      <c r="J77" s="4" t="s">
        <v>1730</v>
      </c>
      <c r="K77" s="5" t="s">
        <v>1730</v>
      </c>
    </row>
    <row r="78" spans="1:11" x14ac:dyDescent="0.3">
      <c r="A78" t="s">
        <v>1921</v>
      </c>
      <c r="D78" t="s">
        <v>1877</v>
      </c>
      <c r="E78" t="e" cm="1">
        <f t="array" aca="1" ref="E78" ca="1">TekstTussenHaakjes(Query1[[#This Row],[Description]])</f>
        <v>#NAME?</v>
      </c>
      <c r="F78" s="2" t="s">
        <v>1730</v>
      </c>
      <c r="G78" s="2" t="s">
        <v>1730</v>
      </c>
      <c r="H78" s="2" t="s">
        <v>1730</v>
      </c>
      <c r="I78" s="2" t="s">
        <v>1730</v>
      </c>
      <c r="J78" s="2" t="s">
        <v>1730</v>
      </c>
      <c r="K78" s="3" t="s">
        <v>1730</v>
      </c>
    </row>
    <row r="79" spans="1:11" x14ac:dyDescent="0.3">
      <c r="A79" t="s">
        <v>1922</v>
      </c>
      <c r="D79" t="s">
        <v>1877</v>
      </c>
      <c r="E79" t="e" cm="1">
        <f t="array" aca="1" ref="E79" ca="1">TekstTussenHaakjes(Query1[[#This Row],[Description]])</f>
        <v>#NAME?</v>
      </c>
      <c r="F79" s="4">
        <v>1805</v>
      </c>
      <c r="G79" s="4" t="s">
        <v>1830</v>
      </c>
      <c r="H79" s="4" t="s">
        <v>1804</v>
      </c>
      <c r="I79" s="4" t="s">
        <v>1730</v>
      </c>
      <c r="J79" s="4" t="s">
        <v>1805</v>
      </c>
      <c r="K79" s="5" t="s">
        <v>1806</v>
      </c>
    </row>
    <row r="80" spans="1:11" x14ac:dyDescent="0.3">
      <c r="A80" t="s">
        <v>1923</v>
      </c>
      <c r="D80" t="s">
        <v>1877</v>
      </c>
      <c r="E80" t="e" cm="1">
        <f t="array" aca="1" ref="E80" ca="1">TekstTussenHaakjes(Query1[[#This Row],[Description]])</f>
        <v>#NAME?</v>
      </c>
      <c r="F80" s="2">
        <v>3266</v>
      </c>
      <c r="G80" s="2" t="s">
        <v>1803</v>
      </c>
      <c r="H80" s="2" t="s">
        <v>1804</v>
      </c>
      <c r="I80" s="2" t="s">
        <v>1730</v>
      </c>
      <c r="J80" s="2" t="s">
        <v>1805</v>
      </c>
      <c r="K80" s="3" t="s">
        <v>1806</v>
      </c>
    </row>
    <row r="81" spans="1:11" x14ac:dyDescent="0.3">
      <c r="A81" t="s">
        <v>1924</v>
      </c>
      <c r="D81" t="s">
        <v>1877</v>
      </c>
      <c r="E81" t="e" cm="1">
        <f t="array" aca="1" ref="E81" ca="1">TekstTussenHaakjes(Query1[[#This Row],[Description]])</f>
        <v>#NAME?</v>
      </c>
      <c r="F81" s="4">
        <v>3266</v>
      </c>
      <c r="G81" s="4" t="s">
        <v>1803</v>
      </c>
      <c r="H81" s="4" t="s">
        <v>1804</v>
      </c>
      <c r="I81" s="4" t="s">
        <v>1730</v>
      </c>
      <c r="J81" s="4" t="s">
        <v>1805</v>
      </c>
      <c r="K81" s="5" t="s">
        <v>1806</v>
      </c>
    </row>
    <row r="82" spans="1:11" x14ac:dyDescent="0.3">
      <c r="A82" t="s">
        <v>1925</v>
      </c>
      <c r="D82" t="s">
        <v>1877</v>
      </c>
      <c r="E82" t="e" cm="1">
        <f t="array" aca="1" ref="E82" ca="1">TekstTussenHaakjes(Query1[[#This Row],[Description]])</f>
        <v>#NAME?</v>
      </c>
      <c r="F82" s="2">
        <v>3266</v>
      </c>
      <c r="G82" s="2" t="s">
        <v>1803</v>
      </c>
      <c r="H82" s="2" t="s">
        <v>1804</v>
      </c>
      <c r="I82" s="2" t="s">
        <v>1730</v>
      </c>
      <c r="J82" s="2" t="s">
        <v>1805</v>
      </c>
      <c r="K82" s="3" t="s">
        <v>1806</v>
      </c>
    </row>
    <row r="83" spans="1:11" x14ac:dyDescent="0.3">
      <c r="A83" t="s">
        <v>1926</v>
      </c>
      <c r="D83" t="s">
        <v>1877</v>
      </c>
      <c r="E83" t="e" cm="1">
        <f t="array" aca="1" ref="E83" ca="1">TekstTussenHaakjes(Query1[[#This Row],[Description]])</f>
        <v>#NAME?</v>
      </c>
      <c r="F83" s="4">
        <v>3266</v>
      </c>
      <c r="G83" s="4" t="s">
        <v>1803</v>
      </c>
      <c r="H83" s="4" t="s">
        <v>1804</v>
      </c>
      <c r="I83" s="4" t="s">
        <v>1730</v>
      </c>
      <c r="J83" s="4" t="s">
        <v>1805</v>
      </c>
      <c r="K83" s="5" t="s">
        <v>1806</v>
      </c>
    </row>
    <row r="84" spans="1:11" x14ac:dyDescent="0.3">
      <c r="A84" t="s">
        <v>1927</v>
      </c>
      <c r="D84" t="s">
        <v>1928</v>
      </c>
      <c r="E84" t="e" cm="1">
        <f t="array" aca="1" ref="E84" ca="1">TekstTussenHaakjes(Query1[[#This Row],[Description]])</f>
        <v>#NAME?</v>
      </c>
      <c r="F84" s="2">
        <v>3266</v>
      </c>
      <c r="G84" s="2" t="s">
        <v>1803</v>
      </c>
      <c r="H84" s="2" t="s">
        <v>1804</v>
      </c>
      <c r="I84" s="2" t="s">
        <v>1730</v>
      </c>
      <c r="J84" s="2" t="s">
        <v>1805</v>
      </c>
      <c r="K84" s="3" t="s">
        <v>1806</v>
      </c>
    </row>
    <row r="85" spans="1:11" x14ac:dyDescent="0.3">
      <c r="A85" t="s">
        <v>1929</v>
      </c>
      <c r="D85" t="s">
        <v>2061</v>
      </c>
      <c r="E85" t="e" cm="1">
        <f t="array" aca="1" ref="E85" ca="1">TekstTussenHaakjes(Query1[[#This Row],[Description]])</f>
        <v>#NAME?</v>
      </c>
      <c r="F85" s="4">
        <v>3266</v>
      </c>
      <c r="G85" s="4" t="s">
        <v>1803</v>
      </c>
      <c r="H85" s="4" t="s">
        <v>1804</v>
      </c>
      <c r="I85" s="4" t="s">
        <v>1730</v>
      </c>
      <c r="J85" s="4" t="s">
        <v>1805</v>
      </c>
      <c r="K85" s="5" t="s">
        <v>1806</v>
      </c>
    </row>
    <row r="86" spans="1:11" x14ac:dyDescent="0.3">
      <c r="A86" t="s">
        <v>1931</v>
      </c>
      <c r="D86" t="s">
        <v>1932</v>
      </c>
      <c r="E86" t="e" cm="1">
        <f t="array" aca="1" ref="E86" ca="1">TekstTussenHaakjes(Query1[[#This Row],[Description]])</f>
        <v>#NAME?</v>
      </c>
      <c r="F86" s="2">
        <v>3266</v>
      </c>
      <c r="G86" s="2" t="s">
        <v>1803</v>
      </c>
      <c r="H86" s="2" t="s">
        <v>1804</v>
      </c>
      <c r="I86" s="2" t="s">
        <v>1730</v>
      </c>
      <c r="J86" s="2" t="s">
        <v>1805</v>
      </c>
      <c r="K86" s="3" t="s">
        <v>1806</v>
      </c>
    </row>
    <row r="87" spans="1:11" x14ac:dyDescent="0.3">
      <c r="A87" t="s">
        <v>1933</v>
      </c>
      <c r="D87" t="s">
        <v>2443</v>
      </c>
      <c r="E87" t="e" cm="1">
        <f t="array" aca="1" ref="E87" ca="1">TekstTussenHaakjes(Query1[[#This Row],[Description]])</f>
        <v>#NAME?</v>
      </c>
      <c r="F87" s="4">
        <v>1824</v>
      </c>
      <c r="G87" s="4" t="s">
        <v>1803</v>
      </c>
      <c r="H87" s="4" t="s">
        <v>1804</v>
      </c>
      <c r="I87" s="4" t="s">
        <v>1730</v>
      </c>
      <c r="J87" s="4" t="s">
        <v>1805</v>
      </c>
      <c r="K87" s="5" t="s">
        <v>1806</v>
      </c>
    </row>
    <row r="88" spans="1:11" x14ac:dyDescent="0.3">
      <c r="A88" t="s">
        <v>1935</v>
      </c>
      <c r="D88" t="s">
        <v>2434</v>
      </c>
      <c r="E88" t="e" cm="1">
        <f t="array" aca="1" ref="E88" ca="1">TekstTussenHaakjes(Query1[[#This Row],[Description]])</f>
        <v>#NAME?</v>
      </c>
      <c r="F88" s="2">
        <v>1824</v>
      </c>
      <c r="G88" s="2" t="s">
        <v>1803</v>
      </c>
      <c r="H88" s="2" t="s">
        <v>1804</v>
      </c>
      <c r="I88" s="2" t="s">
        <v>1730</v>
      </c>
      <c r="J88" s="2" t="s">
        <v>1805</v>
      </c>
      <c r="K88" s="3" t="s">
        <v>1806</v>
      </c>
    </row>
    <row r="89" spans="1:11" x14ac:dyDescent="0.3">
      <c r="A89" t="s">
        <v>1937</v>
      </c>
      <c r="D89" t="s">
        <v>1938</v>
      </c>
      <c r="E89" t="e" cm="1">
        <f t="array" aca="1" ref="E89" ca="1">TekstTussenHaakjes(Query1[[#This Row],[Description]])</f>
        <v>#NAME?</v>
      </c>
      <c r="F89" s="4">
        <v>1824</v>
      </c>
      <c r="G89" s="4" t="s">
        <v>1803</v>
      </c>
      <c r="H89" s="4" t="s">
        <v>1804</v>
      </c>
      <c r="I89" s="4" t="s">
        <v>1730</v>
      </c>
      <c r="J89" s="4" t="s">
        <v>1805</v>
      </c>
      <c r="K89" s="5" t="s">
        <v>1806</v>
      </c>
    </row>
    <row r="90" spans="1:11" x14ac:dyDescent="0.3">
      <c r="A90" t="s">
        <v>1939</v>
      </c>
      <c r="D90" t="s">
        <v>1938</v>
      </c>
      <c r="E90" t="e" cm="1">
        <f t="array" aca="1" ref="E90" ca="1">TekstTussenHaakjes(Query1[[#This Row],[Description]])</f>
        <v>#NAME?</v>
      </c>
      <c r="F90" s="2">
        <v>1824</v>
      </c>
      <c r="G90" s="2" t="s">
        <v>1803</v>
      </c>
      <c r="H90" s="2" t="s">
        <v>1804</v>
      </c>
      <c r="I90" s="2" t="s">
        <v>1730</v>
      </c>
      <c r="J90" s="2" t="s">
        <v>1805</v>
      </c>
      <c r="K90" s="3" t="s">
        <v>1806</v>
      </c>
    </row>
    <row r="91" spans="1:11" x14ac:dyDescent="0.3">
      <c r="A91" t="s">
        <v>1940</v>
      </c>
      <c r="D91" t="s">
        <v>2433</v>
      </c>
      <c r="E91" t="e" cm="1">
        <f t="array" aca="1" ref="E91" ca="1">TekstTussenHaakjes(Query1[[#This Row],[Description]])</f>
        <v>#NAME?</v>
      </c>
      <c r="F91" s="4" t="s">
        <v>1730</v>
      </c>
      <c r="G91" s="4" t="s">
        <v>1730</v>
      </c>
      <c r="H91" s="4" t="s">
        <v>1730</v>
      </c>
      <c r="I91" s="4" t="s">
        <v>1730</v>
      </c>
      <c r="J91" s="4" t="s">
        <v>1730</v>
      </c>
      <c r="K91" s="5" t="s">
        <v>1730</v>
      </c>
    </row>
    <row r="92" spans="1:11" x14ac:dyDescent="0.3">
      <c r="A92" t="s">
        <v>1942</v>
      </c>
      <c r="D92" t="s">
        <v>2444</v>
      </c>
      <c r="E92" t="e" cm="1">
        <f t="array" aca="1" ref="E92" ca="1">TekstTussenHaakjes(Query1[[#This Row],[Description]])</f>
        <v>#NAME?</v>
      </c>
      <c r="F92" s="2" t="s">
        <v>1730</v>
      </c>
      <c r="G92" s="2" t="s">
        <v>1730</v>
      </c>
      <c r="H92" s="2" t="s">
        <v>1730</v>
      </c>
      <c r="I92" s="2" t="s">
        <v>1730</v>
      </c>
      <c r="J92" s="2" t="s">
        <v>1730</v>
      </c>
      <c r="K92" s="3" t="s">
        <v>1730</v>
      </c>
    </row>
    <row r="93" spans="1:11" x14ac:dyDescent="0.3">
      <c r="A93" t="s">
        <v>1944</v>
      </c>
      <c r="D93" t="s">
        <v>1945</v>
      </c>
      <c r="E93" t="e" cm="1">
        <f t="array" aca="1" ref="E93" ca="1">TekstTussenHaakjes(Query1[[#This Row],[Description]])</f>
        <v>#NAME?</v>
      </c>
      <c r="F93" s="4">
        <v>1824</v>
      </c>
      <c r="G93" s="4" t="s">
        <v>1830</v>
      </c>
      <c r="H93" s="4" t="s">
        <v>1804</v>
      </c>
      <c r="I93" s="4" t="s">
        <v>1730</v>
      </c>
      <c r="J93" s="4" t="s">
        <v>1805</v>
      </c>
      <c r="K93" s="5" t="s">
        <v>1806</v>
      </c>
    </row>
    <row r="94" spans="1:11" x14ac:dyDescent="0.3">
      <c r="A94" t="s">
        <v>1946</v>
      </c>
      <c r="D94" t="s">
        <v>1947</v>
      </c>
      <c r="E94" t="e" cm="1">
        <f t="array" aca="1" ref="E94" ca="1">TekstTussenHaakjes(Query1[[#This Row],[Description]])</f>
        <v>#NAME?</v>
      </c>
      <c r="F94" s="2">
        <v>1814</v>
      </c>
      <c r="G94" s="2" t="s">
        <v>1830</v>
      </c>
      <c r="H94" s="2" t="s">
        <v>1804</v>
      </c>
      <c r="I94" s="2" t="s">
        <v>1730</v>
      </c>
      <c r="J94" s="2" t="s">
        <v>1805</v>
      </c>
      <c r="K94" s="3" t="s">
        <v>1806</v>
      </c>
    </row>
    <row r="95" spans="1:11" x14ac:dyDescent="0.3">
      <c r="A95" t="s">
        <v>1948</v>
      </c>
      <c r="D95" t="s">
        <v>1949</v>
      </c>
      <c r="E95" t="e" cm="1">
        <f t="array" aca="1" ref="E95" ca="1">TekstTussenHaakjes(Query1[[#This Row],[Description]])</f>
        <v>#NAME?</v>
      </c>
      <c r="F95" s="4">
        <v>1824</v>
      </c>
      <c r="G95" s="4" t="s">
        <v>1830</v>
      </c>
      <c r="H95" s="4" t="s">
        <v>1804</v>
      </c>
      <c r="I95" s="4" t="s">
        <v>1730</v>
      </c>
      <c r="J95" s="4" t="s">
        <v>1805</v>
      </c>
      <c r="K95" s="5" t="s">
        <v>1806</v>
      </c>
    </row>
    <row r="96" spans="1:11" x14ac:dyDescent="0.3">
      <c r="A96" t="s">
        <v>1950</v>
      </c>
      <c r="D96" t="s">
        <v>2434</v>
      </c>
      <c r="E96" t="e" cm="1">
        <f t="array" aca="1" ref="E96" ca="1">TekstTussenHaakjes(Query1[[#This Row],[Description]])</f>
        <v>#NAME?</v>
      </c>
      <c r="F96" s="2">
        <v>1824</v>
      </c>
      <c r="G96" s="2" t="s">
        <v>1803</v>
      </c>
      <c r="H96" s="2" t="s">
        <v>1804</v>
      </c>
      <c r="I96" s="2" t="s">
        <v>1730</v>
      </c>
      <c r="J96" s="2" t="s">
        <v>1805</v>
      </c>
      <c r="K96" s="3" t="s">
        <v>1806</v>
      </c>
    </row>
    <row r="97" spans="1:11" x14ac:dyDescent="0.3">
      <c r="A97" t="s">
        <v>1952</v>
      </c>
      <c r="D97" t="s">
        <v>2434</v>
      </c>
      <c r="E97" t="e" cm="1">
        <f t="array" aca="1" ref="E97" ca="1">TekstTussenHaakjes(Query1[[#This Row],[Description]])</f>
        <v>#NAME?</v>
      </c>
      <c r="F97" s="4">
        <v>1824</v>
      </c>
      <c r="G97" s="4" t="s">
        <v>1803</v>
      </c>
      <c r="H97" s="4" t="s">
        <v>1804</v>
      </c>
      <c r="I97" s="4" t="s">
        <v>1730</v>
      </c>
      <c r="J97" s="4" t="s">
        <v>1805</v>
      </c>
      <c r="K97" s="5" t="s">
        <v>1806</v>
      </c>
    </row>
    <row r="98" spans="1:11" x14ac:dyDescent="0.3">
      <c r="A98" t="s">
        <v>1953</v>
      </c>
      <c r="D98" t="s">
        <v>1954</v>
      </c>
      <c r="E98" t="e" cm="1">
        <f t="array" aca="1" ref="E98" ca="1">TekstTussenHaakjes(Query1[[#This Row],[Description]])</f>
        <v>#NAME?</v>
      </c>
      <c r="F98" s="2">
        <v>1824</v>
      </c>
      <c r="G98" s="2" t="s">
        <v>1803</v>
      </c>
      <c r="H98" s="2" t="s">
        <v>1804</v>
      </c>
      <c r="I98" s="2" t="s">
        <v>1730</v>
      </c>
      <c r="J98" s="2" t="s">
        <v>1805</v>
      </c>
      <c r="K98" s="3" t="s">
        <v>1806</v>
      </c>
    </row>
    <row r="99" spans="1:11" x14ac:dyDescent="0.3">
      <c r="A99" t="s">
        <v>1955</v>
      </c>
      <c r="D99" t="s">
        <v>2434</v>
      </c>
      <c r="E99" t="e" cm="1">
        <f t="array" aca="1" ref="E99" ca="1">TekstTussenHaakjes(Query1[[#This Row],[Description]])</f>
        <v>#NAME?</v>
      </c>
      <c r="F99" s="4">
        <v>1824</v>
      </c>
      <c r="G99" s="4" t="s">
        <v>1803</v>
      </c>
      <c r="H99" s="4" t="s">
        <v>1804</v>
      </c>
      <c r="I99" s="4" t="s">
        <v>1730</v>
      </c>
      <c r="J99" s="4" t="s">
        <v>1805</v>
      </c>
      <c r="K99" s="5" t="s">
        <v>1806</v>
      </c>
    </row>
    <row r="100" spans="1:11" x14ac:dyDescent="0.3">
      <c r="A100" t="s">
        <v>1956</v>
      </c>
      <c r="D100" t="s">
        <v>1811</v>
      </c>
      <c r="E100" t="e" cm="1">
        <f t="array" aca="1" ref="E100" ca="1">TekstTussenHaakjes(Query1[[#This Row],[Description]])</f>
        <v>#NAME?</v>
      </c>
      <c r="F100" s="2">
        <v>1824</v>
      </c>
      <c r="G100" s="2" t="s">
        <v>1803</v>
      </c>
      <c r="H100" s="2" t="s">
        <v>1804</v>
      </c>
      <c r="I100" s="2" t="s">
        <v>1730</v>
      </c>
      <c r="J100" s="2" t="s">
        <v>1805</v>
      </c>
      <c r="K100" s="3" t="s">
        <v>1806</v>
      </c>
    </row>
    <row r="101" spans="1:11" x14ac:dyDescent="0.3">
      <c r="A101" t="s">
        <v>1957</v>
      </c>
      <c r="D101" t="s">
        <v>2061</v>
      </c>
      <c r="E101" t="e" cm="1">
        <f t="array" aca="1" ref="E101" ca="1">TekstTussenHaakjes(Query1[[#This Row],[Description]])</f>
        <v>#NAME?</v>
      </c>
      <c r="F101" s="4">
        <v>3082</v>
      </c>
      <c r="G101" s="4" t="s">
        <v>1830</v>
      </c>
      <c r="H101" s="4" t="s">
        <v>1882</v>
      </c>
      <c r="I101" s="4" t="s">
        <v>1730</v>
      </c>
      <c r="J101" s="4" t="s">
        <v>1805</v>
      </c>
      <c r="K101" s="5" t="s">
        <v>1806</v>
      </c>
    </row>
    <row r="102" spans="1:11" x14ac:dyDescent="0.3">
      <c r="A102" t="s">
        <v>1958</v>
      </c>
      <c r="D102" t="s">
        <v>2443</v>
      </c>
      <c r="E102" t="e" cm="1">
        <f t="array" aca="1" ref="E102" ca="1">TekstTussenHaakjes(Query1[[#This Row],[Description]])</f>
        <v>#NAME?</v>
      </c>
      <c r="F102" s="2">
        <v>1824</v>
      </c>
      <c r="G102" s="2" t="s">
        <v>1830</v>
      </c>
      <c r="H102" s="2" t="s">
        <v>1804</v>
      </c>
      <c r="I102" s="2" t="s">
        <v>1730</v>
      </c>
      <c r="J102" s="2" t="s">
        <v>1805</v>
      </c>
      <c r="K102" s="3" t="s">
        <v>1806</v>
      </c>
    </row>
    <row r="103" spans="1:11" x14ac:dyDescent="0.3">
      <c r="A103" t="s">
        <v>1960</v>
      </c>
      <c r="D103" t="s">
        <v>1961</v>
      </c>
      <c r="E103" t="e" cm="1">
        <f t="array" aca="1" ref="E103" ca="1">TekstTussenHaakjes(Query1[[#This Row],[Description]])</f>
        <v>#NAME?</v>
      </c>
      <c r="F103" s="4">
        <v>1760</v>
      </c>
      <c r="G103" s="4" t="s">
        <v>1830</v>
      </c>
      <c r="H103" s="4" t="s">
        <v>1804</v>
      </c>
      <c r="I103" s="4" t="s">
        <v>1730</v>
      </c>
      <c r="J103" s="4" t="s">
        <v>1805</v>
      </c>
      <c r="K103" s="5" t="s">
        <v>1806</v>
      </c>
    </row>
    <row r="104" spans="1:11" x14ac:dyDescent="0.3">
      <c r="A104" t="s">
        <v>1962</v>
      </c>
      <c r="D104" t="s">
        <v>1947</v>
      </c>
      <c r="E104" t="e" cm="1">
        <f t="array" aca="1" ref="E104" ca="1">TekstTussenHaakjes(Query1[[#This Row],[Description]])</f>
        <v>#NAME?</v>
      </c>
      <c r="F104" s="2">
        <v>1760</v>
      </c>
      <c r="G104" s="2" t="s">
        <v>1830</v>
      </c>
      <c r="H104" s="2" t="s">
        <v>1804</v>
      </c>
      <c r="I104" s="2" t="s">
        <v>1730</v>
      </c>
      <c r="J104" s="2" t="s">
        <v>1805</v>
      </c>
      <c r="K104" s="3" t="s">
        <v>1806</v>
      </c>
    </row>
    <row r="105" spans="1:11" x14ac:dyDescent="0.3">
      <c r="A105" t="s">
        <v>1963</v>
      </c>
      <c r="D105" t="s">
        <v>2445</v>
      </c>
      <c r="E105" t="e" cm="1">
        <f t="array" aca="1" ref="E105" ca="1">TekstTussenHaakjes(Query1[[#This Row],[Description]])</f>
        <v>#NAME?</v>
      </c>
      <c r="F105" s="4">
        <v>3266</v>
      </c>
      <c r="G105" s="4" t="s">
        <v>1803</v>
      </c>
      <c r="H105" s="4" t="s">
        <v>1804</v>
      </c>
      <c r="I105" s="4" t="s">
        <v>1730</v>
      </c>
      <c r="J105" s="4" t="s">
        <v>1805</v>
      </c>
      <c r="K105" s="5" t="s">
        <v>1806</v>
      </c>
    </row>
    <row r="106" spans="1:11" x14ac:dyDescent="0.3">
      <c r="A106" t="s">
        <v>1965</v>
      </c>
      <c r="D106" t="s">
        <v>1947</v>
      </c>
      <c r="E106" t="e" cm="1">
        <f t="array" aca="1" ref="E106" ca="1">TekstTussenHaakjes(Query1[[#This Row],[Description]])</f>
        <v>#NAME?</v>
      </c>
      <c r="F106" s="2">
        <v>3264</v>
      </c>
      <c r="G106" s="2" t="s">
        <v>1803</v>
      </c>
      <c r="H106" s="2" t="s">
        <v>1804</v>
      </c>
      <c r="I106" s="2" t="s">
        <v>1730</v>
      </c>
      <c r="J106" s="2" t="s">
        <v>1805</v>
      </c>
      <c r="K106" s="3" t="s">
        <v>1806</v>
      </c>
    </row>
    <row r="107" spans="1:11" x14ac:dyDescent="0.3">
      <c r="A107" t="s">
        <v>1966</v>
      </c>
      <c r="D107" t="s">
        <v>2445</v>
      </c>
      <c r="E107" t="e" cm="1">
        <f t="array" aca="1" ref="E107" ca="1">TekstTussenHaakjes(Query1[[#This Row],[Description]])</f>
        <v>#NAME?</v>
      </c>
      <c r="F107" s="4">
        <v>1805</v>
      </c>
      <c r="G107" s="4" t="s">
        <v>1830</v>
      </c>
      <c r="H107" s="4" t="s">
        <v>1804</v>
      </c>
      <c r="I107" s="4" t="s">
        <v>1730</v>
      </c>
      <c r="J107" s="4" t="s">
        <v>1805</v>
      </c>
      <c r="K107" s="5" t="s">
        <v>1806</v>
      </c>
    </row>
    <row r="108" spans="1:11" x14ac:dyDescent="0.3">
      <c r="A108" t="s">
        <v>1967</v>
      </c>
      <c r="D108" t="s">
        <v>1885</v>
      </c>
      <c r="E108" t="e" cm="1">
        <f t="array" aca="1" ref="E108" ca="1">TekstTussenHaakjes(Query1[[#This Row],[Description]])</f>
        <v>#NAME?</v>
      </c>
      <c r="F108" s="2">
        <v>1805</v>
      </c>
      <c r="G108" s="2" t="s">
        <v>1830</v>
      </c>
      <c r="H108" s="2" t="s">
        <v>1804</v>
      </c>
      <c r="I108" s="2" t="s">
        <v>1730</v>
      </c>
      <c r="J108" s="2" t="s">
        <v>1805</v>
      </c>
      <c r="K108" s="3" t="s">
        <v>1806</v>
      </c>
    </row>
    <row r="109" spans="1:11" x14ac:dyDescent="0.3">
      <c r="A109" t="s">
        <v>1968</v>
      </c>
      <c r="D109" t="s">
        <v>1877</v>
      </c>
      <c r="E109" t="e" cm="1">
        <f t="array" aca="1" ref="E109" ca="1">TekstTussenHaakjes(Query1[[#This Row],[Description]])</f>
        <v>#NAME?</v>
      </c>
      <c r="F109" s="4" t="s">
        <v>1730</v>
      </c>
      <c r="G109" s="4" t="s">
        <v>1730</v>
      </c>
      <c r="H109" s="4" t="s">
        <v>1730</v>
      </c>
      <c r="I109" s="4" t="s">
        <v>1730</v>
      </c>
      <c r="J109" s="4" t="s">
        <v>1730</v>
      </c>
      <c r="K109" s="5" t="s">
        <v>1730</v>
      </c>
    </row>
    <row r="110" spans="1:11" x14ac:dyDescent="0.3">
      <c r="A110" t="s">
        <v>1969</v>
      </c>
      <c r="D110" t="s">
        <v>1970</v>
      </c>
      <c r="E110" t="e" cm="1">
        <f t="array" aca="1" ref="E110" ca="1">TekstTussenHaakjes(Query1[[#This Row],[Description]])</f>
        <v>#NAME?</v>
      </c>
      <c r="F110" s="2">
        <v>3266</v>
      </c>
      <c r="G110" s="2" t="s">
        <v>1803</v>
      </c>
      <c r="H110" s="2" t="s">
        <v>1804</v>
      </c>
      <c r="I110" s="2" t="s">
        <v>1730</v>
      </c>
      <c r="J110" s="2" t="s">
        <v>1805</v>
      </c>
      <c r="K110" s="3" t="s">
        <v>1806</v>
      </c>
    </row>
    <row r="111" spans="1:11" x14ac:dyDescent="0.3">
      <c r="A111" t="s">
        <v>1971</v>
      </c>
      <c r="D111" t="s">
        <v>1930</v>
      </c>
      <c r="E111" t="e" cm="1">
        <f t="array" aca="1" ref="E111" ca="1">TekstTussenHaakjes(Query1[[#This Row],[Description]])</f>
        <v>#NAME?</v>
      </c>
      <c r="F111" s="4">
        <v>3266</v>
      </c>
      <c r="G111" s="4" t="s">
        <v>1803</v>
      </c>
      <c r="H111" s="4" t="s">
        <v>1804</v>
      </c>
      <c r="I111" s="4" t="s">
        <v>1730</v>
      </c>
      <c r="J111" s="4" t="s">
        <v>1805</v>
      </c>
      <c r="K111" s="5" t="s">
        <v>1806</v>
      </c>
    </row>
    <row r="112" spans="1:11" x14ac:dyDescent="0.3">
      <c r="A112" t="s">
        <v>1972</v>
      </c>
      <c r="D112" t="s">
        <v>1973</v>
      </c>
      <c r="E112" t="e" cm="1">
        <f t="array" aca="1" ref="E112" ca="1">TekstTussenHaakjes(Query1[[#This Row],[Description]])</f>
        <v>#NAME?</v>
      </c>
      <c r="F112" s="2">
        <v>1824</v>
      </c>
      <c r="G112" s="2" t="s">
        <v>1803</v>
      </c>
      <c r="H112" s="2" t="s">
        <v>1804</v>
      </c>
      <c r="I112" s="2" t="s">
        <v>1730</v>
      </c>
      <c r="J112" s="2" t="s">
        <v>1805</v>
      </c>
      <c r="K112" s="3" t="s">
        <v>1806</v>
      </c>
    </row>
    <row r="113" spans="1:11" x14ac:dyDescent="0.3">
      <c r="A113" t="s">
        <v>1974</v>
      </c>
      <c r="D113" t="s">
        <v>1941</v>
      </c>
      <c r="E113" t="e" cm="1">
        <f t="array" aca="1" ref="E113" ca="1">TekstTussenHaakjes(Query1[[#This Row],[Description]])</f>
        <v>#NAME?</v>
      </c>
      <c r="F113" s="4">
        <v>3149</v>
      </c>
      <c r="G113" s="4" t="s">
        <v>1803</v>
      </c>
      <c r="H113" s="4" t="s">
        <v>1815</v>
      </c>
      <c r="I113" s="4" t="s">
        <v>1804</v>
      </c>
      <c r="J113" s="4" t="s">
        <v>1805</v>
      </c>
      <c r="K113" s="5" t="s">
        <v>1806</v>
      </c>
    </row>
    <row r="114" spans="1:11" x14ac:dyDescent="0.3">
      <c r="A114" t="s">
        <v>1975</v>
      </c>
      <c r="D114" t="s">
        <v>2433</v>
      </c>
      <c r="E114" t="e" cm="1">
        <f t="array" aca="1" ref="E114" ca="1">TekstTussenHaakjes(Query1[[#This Row],[Description]])</f>
        <v>#NAME?</v>
      </c>
      <c r="F114" s="2">
        <v>3149</v>
      </c>
      <c r="G114" s="2" t="s">
        <v>1803</v>
      </c>
      <c r="H114" s="2" t="s">
        <v>1815</v>
      </c>
      <c r="I114" s="2" t="s">
        <v>1804</v>
      </c>
      <c r="J114" s="2" t="s">
        <v>1805</v>
      </c>
      <c r="K114" s="3" t="s">
        <v>1806</v>
      </c>
    </row>
    <row r="115" spans="1:11" x14ac:dyDescent="0.3">
      <c r="A115" t="s">
        <v>1977</v>
      </c>
      <c r="D115" t="s">
        <v>1978</v>
      </c>
      <c r="E115" t="e" cm="1">
        <f t="array" aca="1" ref="E115" ca="1">TekstTussenHaakjes(Query1[[#This Row],[Description]])</f>
        <v>#NAME?</v>
      </c>
      <c r="F115" s="4">
        <v>2014</v>
      </c>
      <c r="G115" s="4" t="s">
        <v>1803</v>
      </c>
      <c r="H115" s="4" t="s">
        <v>1815</v>
      </c>
      <c r="I115" s="4" t="s">
        <v>1804</v>
      </c>
      <c r="J115" s="4" t="s">
        <v>1805</v>
      </c>
      <c r="K115" s="5" t="s">
        <v>1806</v>
      </c>
    </row>
    <row r="116" spans="1:11" x14ac:dyDescent="0.3">
      <c r="A116" t="s">
        <v>1979</v>
      </c>
      <c r="D116" t="s">
        <v>2433</v>
      </c>
      <c r="E116" t="e" cm="1">
        <f t="array" aca="1" ref="E116" ca="1">TekstTussenHaakjes(Query1[[#This Row],[Description]])</f>
        <v>#NAME?</v>
      </c>
      <c r="F116" s="2">
        <v>1274</v>
      </c>
      <c r="G116" s="2" t="s">
        <v>1830</v>
      </c>
      <c r="H116" s="2" t="s">
        <v>1823</v>
      </c>
      <c r="I116" s="2" t="s">
        <v>1730</v>
      </c>
      <c r="J116" s="2" t="s">
        <v>1824</v>
      </c>
      <c r="K116" s="3" t="s">
        <v>1806</v>
      </c>
    </row>
    <row r="117" spans="1:11" x14ac:dyDescent="0.3">
      <c r="A117" t="s">
        <v>1980</v>
      </c>
      <c r="D117" t="s">
        <v>1981</v>
      </c>
      <c r="E117" t="e" cm="1">
        <f t="array" aca="1" ref="E117" ca="1">TekstTussenHaakjes(Query1[[#This Row],[Description]])</f>
        <v>#NAME?</v>
      </c>
      <c r="F117" s="4">
        <v>1903</v>
      </c>
      <c r="G117" s="4" t="s">
        <v>1830</v>
      </c>
      <c r="H117" s="4" t="s">
        <v>1804</v>
      </c>
      <c r="I117" s="4" t="s">
        <v>1730</v>
      </c>
      <c r="J117" s="4" t="s">
        <v>1982</v>
      </c>
      <c r="K117" s="5" t="s">
        <v>1806</v>
      </c>
    </row>
    <row r="118" spans="1:11" x14ac:dyDescent="0.3">
      <c r="A118" t="s">
        <v>1983</v>
      </c>
      <c r="D118" t="s">
        <v>1984</v>
      </c>
      <c r="E118" t="e" cm="1">
        <f t="array" aca="1" ref="E118" ca="1">TekstTussenHaakjes(Query1[[#This Row],[Description]])</f>
        <v>#NAME?</v>
      </c>
      <c r="F118" s="2">
        <v>3266</v>
      </c>
      <c r="G118" s="2" t="s">
        <v>1830</v>
      </c>
      <c r="H118" s="2" t="s">
        <v>1804</v>
      </c>
      <c r="I118" s="2" t="s">
        <v>1730</v>
      </c>
      <c r="J118" s="2" t="s">
        <v>1805</v>
      </c>
      <c r="K118" s="3" t="s">
        <v>1806</v>
      </c>
    </row>
    <row r="119" spans="1:11" x14ac:dyDescent="0.3">
      <c r="A119" t="s">
        <v>1985</v>
      </c>
      <c r="D119" t="s">
        <v>2443</v>
      </c>
      <c r="E119" t="e" cm="1">
        <f t="array" aca="1" ref="E119" ca="1">TekstTussenHaakjes(Query1[[#This Row],[Description]])</f>
        <v>#NAME?</v>
      </c>
      <c r="F119" s="4">
        <v>3266</v>
      </c>
      <c r="G119" s="4" t="s">
        <v>1803</v>
      </c>
      <c r="H119" s="4" t="s">
        <v>1804</v>
      </c>
      <c r="I119" s="4" t="s">
        <v>1730</v>
      </c>
      <c r="J119" s="4" t="s">
        <v>1805</v>
      </c>
      <c r="K119" s="5" t="s">
        <v>1806</v>
      </c>
    </row>
    <row r="120" spans="1:11" x14ac:dyDescent="0.3">
      <c r="A120" t="s">
        <v>1987</v>
      </c>
      <c r="D120" t="s">
        <v>2433</v>
      </c>
      <c r="E120" t="e" cm="1">
        <f t="array" aca="1" ref="E120" ca="1">TekstTussenHaakjes(Query1[[#This Row],[Description]])</f>
        <v>#NAME?</v>
      </c>
      <c r="F120" s="2">
        <v>3266</v>
      </c>
      <c r="G120" s="2" t="s">
        <v>1803</v>
      </c>
      <c r="H120" s="2" t="s">
        <v>1804</v>
      </c>
      <c r="I120" s="2" t="s">
        <v>1730</v>
      </c>
      <c r="J120" s="2" t="s">
        <v>1805</v>
      </c>
      <c r="K120" s="3" t="s">
        <v>1806</v>
      </c>
    </row>
    <row r="121" spans="1:11" x14ac:dyDescent="0.3">
      <c r="A121" t="s">
        <v>1988</v>
      </c>
      <c r="D121" t="s">
        <v>2433</v>
      </c>
      <c r="E121" t="e" cm="1">
        <f t="array" aca="1" ref="E121" ca="1">TekstTussenHaakjes(Query1[[#This Row],[Description]])</f>
        <v>#NAME?</v>
      </c>
      <c r="F121" s="4" t="s">
        <v>1730</v>
      </c>
      <c r="G121" s="4" t="s">
        <v>1730</v>
      </c>
      <c r="H121" s="4" t="s">
        <v>1730</v>
      </c>
      <c r="I121" s="4" t="s">
        <v>1730</v>
      </c>
      <c r="J121" s="4" t="s">
        <v>1730</v>
      </c>
      <c r="K121" s="5" t="s">
        <v>1730</v>
      </c>
    </row>
    <row r="122" spans="1:11" x14ac:dyDescent="0.3">
      <c r="A122" t="s">
        <v>1989</v>
      </c>
      <c r="D122" t="s">
        <v>2433</v>
      </c>
      <c r="E122" t="e" cm="1">
        <f t="array" aca="1" ref="E122" ca="1">TekstTussenHaakjes(Query1[[#This Row],[Description]])</f>
        <v>#NAME?</v>
      </c>
      <c r="F122" s="2">
        <v>3109</v>
      </c>
      <c r="G122" s="2" t="s">
        <v>1730</v>
      </c>
      <c r="H122" s="2" t="s">
        <v>1991</v>
      </c>
      <c r="I122" s="2" t="s">
        <v>1730</v>
      </c>
      <c r="J122" s="2" t="s">
        <v>1982</v>
      </c>
      <c r="K122" s="3" t="s">
        <v>1806</v>
      </c>
    </row>
    <row r="123" spans="1:11" x14ac:dyDescent="0.3">
      <c r="A123" t="s">
        <v>1992</v>
      </c>
      <c r="D123" t="s">
        <v>2433</v>
      </c>
      <c r="E123" t="e" cm="1">
        <f t="array" aca="1" ref="E123" ca="1">TekstTussenHaakjes(Query1[[#This Row],[Description]])</f>
        <v>#NAME?</v>
      </c>
      <c r="F123" s="4">
        <v>3266</v>
      </c>
      <c r="G123" s="4" t="s">
        <v>1803</v>
      </c>
      <c r="H123" s="4" t="s">
        <v>1804</v>
      </c>
      <c r="I123" s="4" t="s">
        <v>1730</v>
      </c>
      <c r="J123" s="4" t="s">
        <v>1805</v>
      </c>
      <c r="K123" s="5" t="s">
        <v>1806</v>
      </c>
    </row>
    <row r="124" spans="1:11" x14ac:dyDescent="0.3">
      <c r="A124" t="s">
        <v>1993</v>
      </c>
      <c r="D124" t="s">
        <v>1990</v>
      </c>
      <c r="E124" t="e" cm="1">
        <f t="array" aca="1" ref="E124" ca="1">TekstTussenHaakjes(Query1[[#This Row],[Description]])</f>
        <v>#NAME?</v>
      </c>
      <c r="F124" s="2">
        <v>3266</v>
      </c>
      <c r="G124" s="2" t="s">
        <v>1803</v>
      </c>
      <c r="H124" s="2" t="s">
        <v>1804</v>
      </c>
      <c r="I124" s="2" t="s">
        <v>1730</v>
      </c>
      <c r="J124" s="2" t="s">
        <v>1805</v>
      </c>
      <c r="K124" s="3" t="s">
        <v>1806</v>
      </c>
    </row>
    <row r="125" spans="1:11" x14ac:dyDescent="0.3">
      <c r="A125" t="s">
        <v>1994</v>
      </c>
      <c r="D125" t="s">
        <v>1990</v>
      </c>
      <c r="E125" t="e" cm="1">
        <f t="array" aca="1" ref="E125" ca="1">TekstTussenHaakjes(Query1[[#This Row],[Description]])</f>
        <v>#NAME?</v>
      </c>
      <c r="F125" s="4">
        <v>3266</v>
      </c>
      <c r="G125" s="4" t="s">
        <v>1830</v>
      </c>
      <c r="H125" s="4" t="s">
        <v>1804</v>
      </c>
      <c r="I125" s="4" t="s">
        <v>1730</v>
      </c>
      <c r="J125" s="4" t="s">
        <v>1805</v>
      </c>
      <c r="K125" s="5" t="s">
        <v>1806</v>
      </c>
    </row>
    <row r="126" spans="1:11" x14ac:dyDescent="0.3">
      <c r="A126" t="s">
        <v>1995</v>
      </c>
      <c r="D126" t="s">
        <v>2433</v>
      </c>
      <c r="E126" t="e" cm="1">
        <f t="array" aca="1" ref="E126" ca="1">TekstTussenHaakjes(Query1[[#This Row],[Description]])</f>
        <v>#NAME?</v>
      </c>
      <c r="F126" s="2">
        <v>3266</v>
      </c>
      <c r="G126" s="2" t="s">
        <v>1803</v>
      </c>
      <c r="H126" s="2" t="s">
        <v>1804</v>
      </c>
      <c r="I126" s="2" t="s">
        <v>1730</v>
      </c>
      <c r="J126" s="2" t="s">
        <v>1805</v>
      </c>
      <c r="K126" s="3" t="s">
        <v>1806</v>
      </c>
    </row>
    <row r="127" spans="1:11" x14ac:dyDescent="0.3">
      <c r="A127" t="s">
        <v>1997</v>
      </c>
      <c r="D127" t="s">
        <v>2433</v>
      </c>
      <c r="E127" t="e" cm="1">
        <f t="array" aca="1" ref="E127" ca="1">TekstTussenHaakjes(Query1[[#This Row],[Description]])</f>
        <v>#NAME?</v>
      </c>
      <c r="F127" s="4">
        <v>3266</v>
      </c>
      <c r="G127" s="4" t="s">
        <v>1803</v>
      </c>
      <c r="H127" s="4" t="s">
        <v>1804</v>
      </c>
      <c r="I127" s="4" t="s">
        <v>1730</v>
      </c>
      <c r="J127" s="4" t="s">
        <v>1805</v>
      </c>
      <c r="K127" s="5" t="s">
        <v>1806</v>
      </c>
    </row>
    <row r="128" spans="1:11" x14ac:dyDescent="0.3">
      <c r="A128" t="s">
        <v>1999</v>
      </c>
      <c r="D128" t="s">
        <v>2008</v>
      </c>
      <c r="E128" t="e" cm="1">
        <f t="array" aca="1" ref="E128" ca="1">TekstTussenHaakjes(Query1[[#This Row],[Description]])</f>
        <v>#NAME?</v>
      </c>
      <c r="F128" s="2">
        <v>3266</v>
      </c>
      <c r="G128" s="2" t="s">
        <v>1803</v>
      </c>
      <c r="H128" s="2" t="s">
        <v>1804</v>
      </c>
      <c r="I128" s="2" t="s">
        <v>1730</v>
      </c>
      <c r="J128" s="2" t="s">
        <v>1805</v>
      </c>
      <c r="K128" s="3" t="s">
        <v>1806</v>
      </c>
    </row>
    <row r="129" spans="1:11" x14ac:dyDescent="0.3">
      <c r="A129" t="s">
        <v>2000</v>
      </c>
      <c r="D129" t="s">
        <v>2001</v>
      </c>
      <c r="E129" t="e" cm="1">
        <f t="array" aca="1" ref="E129" ca="1">TekstTussenHaakjes(Query1[[#This Row],[Description]])</f>
        <v>#NAME?</v>
      </c>
      <c r="F129" s="4">
        <v>2014</v>
      </c>
      <c r="G129" s="4" t="s">
        <v>1803</v>
      </c>
      <c r="H129" s="4" t="s">
        <v>1815</v>
      </c>
      <c r="I129" s="4" t="s">
        <v>1804</v>
      </c>
      <c r="J129" s="4" t="s">
        <v>1805</v>
      </c>
      <c r="K129" s="5" t="s">
        <v>1806</v>
      </c>
    </row>
    <row r="130" spans="1:11" x14ac:dyDescent="0.3">
      <c r="A130" t="s">
        <v>2002</v>
      </c>
      <c r="D130" t="s">
        <v>2008</v>
      </c>
      <c r="E130" t="e" cm="1">
        <f t="array" aca="1" ref="E130" ca="1">TekstTussenHaakjes(Query1[[#This Row],[Description]])</f>
        <v>#NAME?</v>
      </c>
      <c r="F130" s="2">
        <v>3149</v>
      </c>
      <c r="G130" s="2" t="s">
        <v>1803</v>
      </c>
      <c r="H130" s="2" t="s">
        <v>1815</v>
      </c>
      <c r="I130" s="2" t="s">
        <v>1804</v>
      </c>
      <c r="J130" s="2" t="s">
        <v>1805</v>
      </c>
      <c r="K130" s="3" t="s">
        <v>1806</v>
      </c>
    </row>
    <row r="131" spans="1:11" x14ac:dyDescent="0.3">
      <c r="A131" t="s">
        <v>2003</v>
      </c>
      <c r="D131" t="s">
        <v>2008</v>
      </c>
      <c r="E131" t="e" cm="1">
        <f t="array" aca="1" ref="E131" ca="1">TekstTussenHaakjes(Query1[[#This Row],[Description]])</f>
        <v>#NAME?</v>
      </c>
      <c r="F131" s="4">
        <v>3109</v>
      </c>
      <c r="G131" s="4" t="s">
        <v>1803</v>
      </c>
      <c r="H131" s="4" t="s">
        <v>1991</v>
      </c>
      <c r="I131" s="4" t="s">
        <v>1730</v>
      </c>
      <c r="J131" s="4" t="s">
        <v>1982</v>
      </c>
      <c r="K131" s="5" t="s">
        <v>1806</v>
      </c>
    </row>
    <row r="132" spans="1:11" x14ac:dyDescent="0.3">
      <c r="A132" t="s">
        <v>2004</v>
      </c>
      <c r="D132" t="s">
        <v>2005</v>
      </c>
      <c r="E132" t="e" cm="1">
        <f t="array" aca="1" ref="E132" ca="1">TekstTussenHaakjes(Query1[[#This Row],[Description]])</f>
        <v>#NAME?</v>
      </c>
      <c r="F132" s="2">
        <v>3109</v>
      </c>
      <c r="G132" s="2" t="s">
        <v>1803</v>
      </c>
      <c r="H132" s="2" t="s">
        <v>1991</v>
      </c>
      <c r="I132" s="2" t="s">
        <v>1730</v>
      </c>
      <c r="J132" s="2" t="s">
        <v>1982</v>
      </c>
      <c r="K132" s="3" t="s">
        <v>1806</v>
      </c>
    </row>
    <row r="133" spans="1:11" x14ac:dyDescent="0.3">
      <c r="A133" t="s">
        <v>2006</v>
      </c>
      <c r="D133" t="s">
        <v>2005</v>
      </c>
      <c r="E133" t="e" cm="1">
        <f t="array" aca="1" ref="E133" ca="1">TekstTussenHaakjes(Query1[[#This Row],[Description]])</f>
        <v>#NAME?</v>
      </c>
      <c r="F133" s="4">
        <v>3109</v>
      </c>
      <c r="G133" s="4" t="s">
        <v>1730</v>
      </c>
      <c r="H133" s="4" t="s">
        <v>1991</v>
      </c>
      <c r="I133" s="4" t="s">
        <v>1730</v>
      </c>
      <c r="J133" s="4" t="s">
        <v>1982</v>
      </c>
      <c r="K133" s="5" t="s">
        <v>1806</v>
      </c>
    </row>
    <row r="134" spans="1:11" x14ac:dyDescent="0.3">
      <c r="A134" t="s">
        <v>2007</v>
      </c>
      <c r="D134" t="s">
        <v>2008</v>
      </c>
      <c r="E134" t="e" cm="1">
        <f t="array" aca="1" ref="E134" ca="1">TekstTussenHaakjes(Query1[[#This Row],[Description]])</f>
        <v>#NAME?</v>
      </c>
      <c r="F134" s="2">
        <v>3109</v>
      </c>
      <c r="G134" s="2" t="s">
        <v>1730</v>
      </c>
      <c r="H134" s="2" t="s">
        <v>1991</v>
      </c>
      <c r="I134" s="2" t="s">
        <v>1730</v>
      </c>
      <c r="J134" s="2" t="s">
        <v>1982</v>
      </c>
      <c r="K134" s="3" t="s">
        <v>1806</v>
      </c>
    </row>
    <row r="135" spans="1:11" x14ac:dyDescent="0.3">
      <c r="A135" t="s">
        <v>2009</v>
      </c>
      <c r="D135" t="s">
        <v>2010</v>
      </c>
      <c r="E135" t="e" cm="1">
        <f t="array" aca="1" ref="E135" ca="1">TekstTussenHaakjes(Query1[[#This Row],[Description]])</f>
        <v>#NAME?</v>
      </c>
      <c r="F135" s="4">
        <v>3098</v>
      </c>
      <c r="G135" s="4" t="s">
        <v>1830</v>
      </c>
      <c r="H135" s="4" t="s">
        <v>1815</v>
      </c>
      <c r="I135" s="4" t="s">
        <v>1804</v>
      </c>
      <c r="J135" s="4" t="s">
        <v>2011</v>
      </c>
      <c r="K135" s="5" t="s">
        <v>1806</v>
      </c>
    </row>
    <row r="136" spans="1:11" x14ac:dyDescent="0.3">
      <c r="A136" t="s">
        <v>2012</v>
      </c>
      <c r="D136" t="s">
        <v>2013</v>
      </c>
      <c r="E136" t="e" cm="1">
        <f t="array" aca="1" ref="E136" ca="1">TekstTussenHaakjes(Query1[[#This Row],[Description]])</f>
        <v>#NAME?</v>
      </c>
      <c r="F136" s="2">
        <v>3098</v>
      </c>
      <c r="G136" s="2" t="s">
        <v>1830</v>
      </c>
      <c r="H136" s="2" t="s">
        <v>1815</v>
      </c>
      <c r="I136" s="2" t="s">
        <v>1804</v>
      </c>
      <c r="J136" s="2" t="s">
        <v>2011</v>
      </c>
      <c r="K136" s="3" t="s">
        <v>1806</v>
      </c>
    </row>
    <row r="137" spans="1:11" x14ac:dyDescent="0.3">
      <c r="A137" t="s">
        <v>2014</v>
      </c>
      <c r="D137" t="s">
        <v>2008</v>
      </c>
      <c r="E137" t="e" cm="1">
        <f t="array" aca="1" ref="E137" ca="1">TekstTussenHaakjes(Query1[[#This Row],[Description]])</f>
        <v>#NAME?</v>
      </c>
      <c r="F137" s="4">
        <v>3149</v>
      </c>
      <c r="G137" s="4" t="s">
        <v>1803</v>
      </c>
      <c r="H137" s="4" t="s">
        <v>1815</v>
      </c>
      <c r="I137" s="4" t="s">
        <v>1804</v>
      </c>
      <c r="J137" s="4" t="s">
        <v>1805</v>
      </c>
      <c r="K137" s="5" t="s">
        <v>1806</v>
      </c>
    </row>
    <row r="138" spans="1:11" x14ac:dyDescent="0.3">
      <c r="A138" t="s">
        <v>2015</v>
      </c>
      <c r="D138" t="s">
        <v>2016</v>
      </c>
      <c r="E138" t="e" cm="1">
        <f t="array" aca="1" ref="E138" ca="1">TekstTussenHaakjes(Query1[[#This Row],[Description]])</f>
        <v>#NAME?</v>
      </c>
      <c r="F138" s="2" t="s">
        <v>1730</v>
      </c>
      <c r="G138" s="2" t="s">
        <v>1730</v>
      </c>
      <c r="H138" s="2" t="s">
        <v>1730</v>
      </c>
      <c r="I138" s="2" t="s">
        <v>1730</v>
      </c>
      <c r="J138" s="2" t="s">
        <v>1730</v>
      </c>
      <c r="K138" s="3" t="s">
        <v>1730</v>
      </c>
    </row>
    <row r="139" spans="1:11" x14ac:dyDescent="0.3">
      <c r="A139" t="s">
        <v>33</v>
      </c>
      <c r="D139" t="s">
        <v>2446</v>
      </c>
      <c r="E139" t="e" cm="1">
        <f t="array" aca="1" ref="E139" ca="1">TekstTussenHaakjes(Query1[[#This Row],[Description]])</f>
        <v>#NAME?</v>
      </c>
      <c r="F139" s="4">
        <v>3149</v>
      </c>
      <c r="G139" s="4" t="s">
        <v>1803</v>
      </c>
      <c r="H139" s="4" t="s">
        <v>1815</v>
      </c>
      <c r="I139" s="4" t="s">
        <v>1804</v>
      </c>
      <c r="J139" s="4" t="s">
        <v>1805</v>
      </c>
      <c r="K139" s="5" t="s">
        <v>1806</v>
      </c>
    </row>
    <row r="140" spans="1:11" x14ac:dyDescent="0.3">
      <c r="A140" t="s">
        <v>35</v>
      </c>
      <c r="D140" t="s">
        <v>2017</v>
      </c>
      <c r="E140" t="e" cm="1">
        <f t="array" aca="1" ref="E140" ca="1">TekstTussenHaakjes(Query1[[#This Row],[Description]])</f>
        <v>#NAME?</v>
      </c>
      <c r="F140" s="2">
        <v>3266</v>
      </c>
      <c r="G140" s="2" t="s">
        <v>1803</v>
      </c>
      <c r="H140" s="2" t="s">
        <v>1804</v>
      </c>
      <c r="I140" s="2" t="s">
        <v>1730</v>
      </c>
      <c r="J140" s="2" t="s">
        <v>1805</v>
      </c>
      <c r="K140" s="3" t="s">
        <v>1806</v>
      </c>
    </row>
    <row r="141" spans="1:11" x14ac:dyDescent="0.3">
      <c r="A141" t="s">
        <v>37</v>
      </c>
      <c r="D141" t="s">
        <v>1811</v>
      </c>
      <c r="E141" t="e" cm="1">
        <f t="array" aca="1" ref="E141" ca="1">TekstTussenHaakjes(Query1[[#This Row],[Description]])</f>
        <v>#NAME?</v>
      </c>
      <c r="F141" s="4">
        <v>3149</v>
      </c>
      <c r="G141" s="4" t="s">
        <v>1803</v>
      </c>
      <c r="H141" s="4" t="s">
        <v>1815</v>
      </c>
      <c r="I141" s="4" t="s">
        <v>1804</v>
      </c>
      <c r="J141" s="4" t="s">
        <v>1805</v>
      </c>
      <c r="K141" s="5" t="s">
        <v>1806</v>
      </c>
    </row>
    <row r="142" spans="1:11" x14ac:dyDescent="0.3">
      <c r="A142" t="s">
        <v>39</v>
      </c>
      <c r="D142" t="s">
        <v>1811</v>
      </c>
      <c r="E142" t="e" cm="1">
        <f t="array" aca="1" ref="E142" ca="1">TekstTussenHaakjes(Query1[[#This Row],[Description]])</f>
        <v>#NAME?</v>
      </c>
      <c r="F142" s="2">
        <v>3082</v>
      </c>
      <c r="G142" s="2" t="s">
        <v>1830</v>
      </c>
      <c r="H142" s="2" t="s">
        <v>1882</v>
      </c>
      <c r="I142" s="2" t="s">
        <v>1730</v>
      </c>
      <c r="J142" s="2" t="s">
        <v>1805</v>
      </c>
      <c r="K142" s="3" t="s">
        <v>1806</v>
      </c>
    </row>
    <row r="143" spans="1:11" x14ac:dyDescent="0.3">
      <c r="A143" t="s">
        <v>41</v>
      </c>
      <c r="D143" t="s">
        <v>2446</v>
      </c>
      <c r="E143" t="e" cm="1">
        <f t="array" aca="1" ref="E143" ca="1">TekstTussenHaakjes(Query1[[#This Row],[Description]])</f>
        <v>#NAME?</v>
      </c>
      <c r="F143" s="4">
        <v>1170</v>
      </c>
      <c r="G143" s="4" t="s">
        <v>1803</v>
      </c>
      <c r="H143" s="4" t="s">
        <v>1823</v>
      </c>
      <c r="I143" s="4" t="s">
        <v>1730</v>
      </c>
      <c r="J143" s="4" t="s">
        <v>1824</v>
      </c>
      <c r="K143" s="5" t="s">
        <v>1806</v>
      </c>
    </row>
    <row r="144" spans="1:11" x14ac:dyDescent="0.3">
      <c r="A144" t="s">
        <v>43</v>
      </c>
      <c r="D144" t="s">
        <v>2019</v>
      </c>
      <c r="E144" t="e" cm="1">
        <f t="array" aca="1" ref="E144" ca="1">TekstTussenHaakjes(Query1[[#This Row],[Description]])</f>
        <v>#NAME?</v>
      </c>
      <c r="F144" s="2">
        <v>1170</v>
      </c>
      <c r="G144" s="2" t="s">
        <v>1803</v>
      </c>
      <c r="H144" s="2" t="s">
        <v>1823</v>
      </c>
      <c r="I144" s="2" t="s">
        <v>1730</v>
      </c>
      <c r="J144" s="2" t="s">
        <v>1824</v>
      </c>
      <c r="K144" s="3" t="s">
        <v>1806</v>
      </c>
    </row>
    <row r="145" spans="1:11" x14ac:dyDescent="0.3">
      <c r="A145" t="s">
        <v>46</v>
      </c>
      <c r="D145" t="s">
        <v>1811</v>
      </c>
      <c r="E145" t="e" cm="1">
        <f t="array" aca="1" ref="E145" ca="1">TekstTussenHaakjes(Query1[[#This Row],[Description]])</f>
        <v>#NAME?</v>
      </c>
      <c r="F145" s="4">
        <v>3109</v>
      </c>
      <c r="G145" s="4" t="s">
        <v>1730</v>
      </c>
      <c r="H145" s="4" t="s">
        <v>1991</v>
      </c>
      <c r="I145" s="4" t="s">
        <v>1730</v>
      </c>
      <c r="J145" s="4" t="s">
        <v>1982</v>
      </c>
      <c r="K145" s="5" t="s">
        <v>1806</v>
      </c>
    </row>
    <row r="146" spans="1:11" x14ac:dyDescent="0.3">
      <c r="A146" t="s">
        <v>48</v>
      </c>
      <c r="D146" t="s">
        <v>2020</v>
      </c>
      <c r="E146" t="e" cm="1">
        <f t="array" aca="1" ref="E146" ca="1">TekstTussenHaakjes(Query1[[#This Row],[Description]])</f>
        <v>#NAME?</v>
      </c>
      <c r="F146" s="2">
        <v>3266</v>
      </c>
      <c r="G146" s="2" t="s">
        <v>1803</v>
      </c>
      <c r="H146" s="2" t="s">
        <v>1804</v>
      </c>
      <c r="I146" s="2" t="s">
        <v>1730</v>
      </c>
      <c r="J146" s="2" t="s">
        <v>1805</v>
      </c>
      <c r="K146" s="3" t="s">
        <v>1806</v>
      </c>
    </row>
    <row r="147" spans="1:11" x14ac:dyDescent="0.3">
      <c r="A147" t="s">
        <v>49</v>
      </c>
      <c r="D147" t="s">
        <v>2021</v>
      </c>
      <c r="E147" t="e" cm="1">
        <f t="array" aca="1" ref="E147" ca="1">TekstTussenHaakjes(Query1[[#This Row],[Description]])</f>
        <v>#NAME?</v>
      </c>
      <c r="F147" s="4">
        <v>3109</v>
      </c>
      <c r="G147" s="4" t="s">
        <v>1730</v>
      </c>
      <c r="H147" s="4" t="s">
        <v>1991</v>
      </c>
      <c r="I147" s="4" t="s">
        <v>1730</v>
      </c>
      <c r="J147" s="4" t="s">
        <v>1982</v>
      </c>
      <c r="K147" s="5" t="s">
        <v>1806</v>
      </c>
    </row>
    <row r="148" spans="1:11" x14ac:dyDescent="0.3">
      <c r="A148" t="s">
        <v>50</v>
      </c>
      <c r="D148" t="s">
        <v>1811</v>
      </c>
      <c r="E148" t="e" cm="1">
        <f t="array" aca="1" ref="E148" ca="1">TekstTussenHaakjes(Query1[[#This Row],[Description]])</f>
        <v>#NAME?</v>
      </c>
      <c r="F148" s="2">
        <v>3082</v>
      </c>
      <c r="G148" s="2" t="s">
        <v>1830</v>
      </c>
      <c r="H148" s="2" t="s">
        <v>1882</v>
      </c>
      <c r="I148" s="2" t="s">
        <v>1730</v>
      </c>
      <c r="J148" s="2" t="s">
        <v>1805</v>
      </c>
      <c r="K148" s="3" t="s">
        <v>1806</v>
      </c>
    </row>
    <row r="149" spans="1:11" x14ac:dyDescent="0.3">
      <c r="A149" t="s">
        <v>52</v>
      </c>
      <c r="D149" t="s">
        <v>2022</v>
      </c>
      <c r="E149" t="e" cm="1">
        <f t="array" aca="1" ref="E149" ca="1">TekstTussenHaakjes(Query1[[#This Row],[Description]])</f>
        <v>#NAME?</v>
      </c>
      <c r="F149" s="4">
        <v>3082</v>
      </c>
      <c r="G149" s="4" t="s">
        <v>1830</v>
      </c>
      <c r="H149" s="4" t="s">
        <v>1882</v>
      </c>
      <c r="I149" s="4" t="s">
        <v>1730</v>
      </c>
      <c r="J149" s="4" t="s">
        <v>1805</v>
      </c>
      <c r="K149" s="5" t="s">
        <v>1806</v>
      </c>
    </row>
    <row r="150" spans="1:11" x14ac:dyDescent="0.3">
      <c r="A150" t="s">
        <v>53</v>
      </c>
      <c r="D150" t="s">
        <v>2023</v>
      </c>
      <c r="E150" t="e" cm="1">
        <f t="array" aca="1" ref="E150" ca="1">TekstTussenHaakjes(Query1[[#This Row],[Description]])</f>
        <v>#NAME?</v>
      </c>
      <c r="F150" s="2">
        <v>3266</v>
      </c>
      <c r="G150" s="2" t="s">
        <v>1803</v>
      </c>
      <c r="H150" s="2" t="s">
        <v>1804</v>
      </c>
      <c r="I150" s="2" t="s">
        <v>1730</v>
      </c>
      <c r="J150" s="2" t="s">
        <v>1805</v>
      </c>
      <c r="K150" s="3" t="s">
        <v>1806</v>
      </c>
    </row>
    <row r="151" spans="1:11" x14ac:dyDescent="0.3">
      <c r="A151" t="s">
        <v>54</v>
      </c>
      <c r="D151" t="s">
        <v>1885</v>
      </c>
      <c r="E151" t="e" cm="1">
        <f t="array" aca="1" ref="E151" ca="1">TekstTussenHaakjes(Query1[[#This Row],[Description]])</f>
        <v>#NAME?</v>
      </c>
      <c r="F151" s="4">
        <v>1824</v>
      </c>
      <c r="G151" s="4" t="s">
        <v>1803</v>
      </c>
      <c r="H151" s="4" t="s">
        <v>1804</v>
      </c>
      <c r="I151" s="4" t="s">
        <v>1730</v>
      </c>
      <c r="J151" s="4" t="s">
        <v>1805</v>
      </c>
      <c r="K151" s="5" t="s">
        <v>1806</v>
      </c>
    </row>
    <row r="152" spans="1:11" x14ac:dyDescent="0.3">
      <c r="A152" t="s">
        <v>55</v>
      </c>
      <c r="D152" t="s">
        <v>2017</v>
      </c>
      <c r="E152" t="e" cm="1">
        <f t="array" aca="1" ref="E152" ca="1">TekstTussenHaakjes(Query1[[#This Row],[Description]])</f>
        <v>#NAME?</v>
      </c>
      <c r="F152" s="2">
        <v>1824</v>
      </c>
      <c r="G152" s="2" t="s">
        <v>1803</v>
      </c>
      <c r="H152" s="2" t="s">
        <v>1804</v>
      </c>
      <c r="I152" s="2" t="s">
        <v>1730</v>
      </c>
      <c r="J152" s="2" t="s">
        <v>1805</v>
      </c>
      <c r="K152" s="3" t="s">
        <v>1806</v>
      </c>
    </row>
    <row r="153" spans="1:11" x14ac:dyDescent="0.3">
      <c r="A153" t="s">
        <v>57</v>
      </c>
      <c r="D153" t="s">
        <v>2017</v>
      </c>
      <c r="E153" t="e" cm="1">
        <f t="array" aca="1" ref="E153" ca="1">TekstTussenHaakjes(Query1[[#This Row],[Description]])</f>
        <v>#NAME?</v>
      </c>
      <c r="F153" s="4">
        <v>1824</v>
      </c>
      <c r="G153" s="4" t="s">
        <v>1803</v>
      </c>
      <c r="H153" s="4" t="s">
        <v>1804</v>
      </c>
      <c r="I153" s="4" t="s">
        <v>1730</v>
      </c>
      <c r="J153" s="4" t="s">
        <v>1805</v>
      </c>
      <c r="K153" s="5" t="s">
        <v>1806</v>
      </c>
    </row>
    <row r="154" spans="1:11" x14ac:dyDescent="0.3">
      <c r="A154" t="s">
        <v>59</v>
      </c>
      <c r="D154" t="s">
        <v>2024</v>
      </c>
      <c r="E154" t="e" cm="1">
        <f t="array" aca="1" ref="E154" ca="1">TekstTussenHaakjes(Query1[[#This Row],[Description]])</f>
        <v>#NAME?</v>
      </c>
      <c r="F154" s="2">
        <v>2031</v>
      </c>
      <c r="G154" s="2" t="s">
        <v>1803</v>
      </c>
      <c r="H154" s="2" t="s">
        <v>1804</v>
      </c>
      <c r="I154" s="2" t="s">
        <v>1730</v>
      </c>
      <c r="J154" s="2" t="s">
        <v>1805</v>
      </c>
      <c r="K154" s="3" t="s">
        <v>1806</v>
      </c>
    </row>
    <row r="155" spans="1:11" x14ac:dyDescent="0.3">
      <c r="A155" t="s">
        <v>60</v>
      </c>
      <c r="D155" t="s">
        <v>2022</v>
      </c>
      <c r="E155" t="e" cm="1">
        <f t="array" aca="1" ref="E155" ca="1">TekstTussenHaakjes(Query1[[#This Row],[Description]])</f>
        <v>#NAME?</v>
      </c>
      <c r="F155" s="4" t="s">
        <v>1730</v>
      </c>
      <c r="G155" s="4" t="s">
        <v>1730</v>
      </c>
      <c r="H155" s="4" t="s">
        <v>1730</v>
      </c>
      <c r="I155" s="4" t="s">
        <v>1730</v>
      </c>
      <c r="J155" s="4" t="s">
        <v>1730</v>
      </c>
      <c r="K155" s="5" t="s">
        <v>1730</v>
      </c>
    </row>
    <row r="156" spans="1:11" x14ac:dyDescent="0.3">
      <c r="A156" t="s">
        <v>62</v>
      </c>
      <c r="D156" t="s">
        <v>2022</v>
      </c>
      <c r="E156" t="e" cm="1">
        <f t="array" aca="1" ref="E156" ca="1">TekstTussenHaakjes(Query1[[#This Row],[Description]])</f>
        <v>#NAME?</v>
      </c>
      <c r="F156" s="2">
        <v>1805</v>
      </c>
      <c r="G156" s="2" t="s">
        <v>1830</v>
      </c>
      <c r="H156" s="2" t="s">
        <v>1804</v>
      </c>
      <c r="I156" s="2" t="s">
        <v>1730</v>
      </c>
      <c r="J156" s="2" t="s">
        <v>1805</v>
      </c>
      <c r="K156" s="3" t="s">
        <v>1806</v>
      </c>
    </row>
    <row r="157" spans="1:11" x14ac:dyDescent="0.3">
      <c r="A157" t="s">
        <v>64</v>
      </c>
      <c r="D157" t="s">
        <v>2025</v>
      </c>
      <c r="E157" t="e" cm="1">
        <f t="array" aca="1" ref="E157" ca="1">TekstTussenHaakjes(Query1[[#This Row],[Description]])</f>
        <v>#NAME?</v>
      </c>
      <c r="F157" s="4">
        <v>1824</v>
      </c>
      <c r="G157" s="4" t="s">
        <v>1803</v>
      </c>
      <c r="H157" s="4" t="s">
        <v>1804</v>
      </c>
      <c r="I157" s="4" t="s">
        <v>1730</v>
      </c>
      <c r="J157" s="4" t="s">
        <v>1805</v>
      </c>
      <c r="K157" s="5" t="s">
        <v>1806</v>
      </c>
    </row>
    <row r="158" spans="1:11" x14ac:dyDescent="0.3">
      <c r="A158" t="s">
        <v>65</v>
      </c>
      <c r="D158" t="s">
        <v>2026</v>
      </c>
      <c r="E158" t="e" cm="1">
        <f t="array" aca="1" ref="E158" ca="1">TekstTussenHaakjes(Query1[[#This Row],[Description]])</f>
        <v>#NAME?</v>
      </c>
      <c r="F158" s="2">
        <v>1719</v>
      </c>
      <c r="G158" s="2" t="s">
        <v>1803</v>
      </c>
      <c r="H158" s="2" t="s">
        <v>1804</v>
      </c>
      <c r="I158" s="2" t="s">
        <v>1730</v>
      </c>
      <c r="J158" s="2" t="s">
        <v>1805</v>
      </c>
      <c r="K158" s="3" t="s">
        <v>1806</v>
      </c>
    </row>
    <row r="159" spans="1:11" x14ac:dyDescent="0.3">
      <c r="A159" t="s">
        <v>66</v>
      </c>
      <c r="D159" t="s">
        <v>2026</v>
      </c>
      <c r="E159" t="e" cm="1">
        <f t="array" aca="1" ref="E159" ca="1">TekstTussenHaakjes(Query1[[#This Row],[Description]])</f>
        <v>#NAME?</v>
      </c>
      <c r="F159" s="4">
        <v>2031</v>
      </c>
      <c r="G159" s="4" t="s">
        <v>1803</v>
      </c>
      <c r="H159" s="4" t="s">
        <v>1804</v>
      </c>
      <c r="I159" s="4" t="s">
        <v>1730</v>
      </c>
      <c r="J159" s="4" t="s">
        <v>1805</v>
      </c>
      <c r="K159" s="5" t="s">
        <v>1806</v>
      </c>
    </row>
    <row r="160" spans="1:11" x14ac:dyDescent="0.3">
      <c r="A160" t="s">
        <v>68</v>
      </c>
      <c r="D160" t="s">
        <v>2027</v>
      </c>
      <c r="E160" t="e" cm="1">
        <f t="array" aca="1" ref="E160" ca="1">TekstTussenHaakjes(Query1[[#This Row],[Description]])</f>
        <v>#NAME?</v>
      </c>
      <c r="F160" s="2">
        <v>3266</v>
      </c>
      <c r="G160" s="2" t="s">
        <v>1803</v>
      </c>
      <c r="H160" s="2" t="s">
        <v>1804</v>
      </c>
      <c r="I160" s="2" t="s">
        <v>1730</v>
      </c>
      <c r="J160" s="2" t="s">
        <v>1805</v>
      </c>
      <c r="K160" s="3" t="s">
        <v>1806</v>
      </c>
    </row>
    <row r="161" spans="1:11" x14ac:dyDescent="0.3">
      <c r="A161" t="s">
        <v>69</v>
      </c>
      <c r="D161" t="s">
        <v>2027</v>
      </c>
      <c r="E161" t="e" cm="1">
        <f t="array" aca="1" ref="E161" ca="1">TekstTussenHaakjes(Query1[[#This Row],[Description]])</f>
        <v>#NAME?</v>
      </c>
      <c r="F161" s="4" t="s">
        <v>1730</v>
      </c>
      <c r="G161" s="4" t="s">
        <v>1730</v>
      </c>
      <c r="H161" s="4" t="s">
        <v>1730</v>
      </c>
      <c r="I161" s="4" t="s">
        <v>1730</v>
      </c>
      <c r="J161" s="4" t="s">
        <v>1730</v>
      </c>
      <c r="K161" s="5" t="s">
        <v>1730</v>
      </c>
    </row>
    <row r="162" spans="1:11" x14ac:dyDescent="0.3">
      <c r="A162" t="s">
        <v>71</v>
      </c>
      <c r="D162" t="s">
        <v>2027</v>
      </c>
      <c r="E162" t="e" cm="1">
        <f t="array" aca="1" ref="E162" ca="1">TekstTussenHaakjes(Query1[[#This Row],[Description]])</f>
        <v>#NAME?</v>
      </c>
      <c r="F162" s="2" t="s">
        <v>1730</v>
      </c>
      <c r="G162" s="2" t="s">
        <v>1730</v>
      </c>
      <c r="H162" s="2" t="s">
        <v>1730</v>
      </c>
      <c r="I162" s="2" t="s">
        <v>1730</v>
      </c>
      <c r="J162" s="2" t="s">
        <v>1730</v>
      </c>
      <c r="K162" s="3" t="s">
        <v>1730</v>
      </c>
    </row>
    <row r="163" spans="1:11" x14ac:dyDescent="0.3">
      <c r="A163" t="s">
        <v>73</v>
      </c>
      <c r="D163" t="s">
        <v>1947</v>
      </c>
      <c r="E163" t="e" cm="1">
        <f t="array" aca="1" ref="E163" ca="1">TekstTussenHaakjes(Query1[[#This Row],[Description]])</f>
        <v>#NAME?</v>
      </c>
      <c r="F163" s="4">
        <v>1805</v>
      </c>
      <c r="G163" s="4" t="s">
        <v>1830</v>
      </c>
      <c r="H163" s="4" t="s">
        <v>1804</v>
      </c>
      <c r="I163" s="4" t="s">
        <v>1730</v>
      </c>
      <c r="J163" s="4" t="s">
        <v>1805</v>
      </c>
      <c r="K163" s="5" t="s">
        <v>1806</v>
      </c>
    </row>
    <row r="164" spans="1:11" x14ac:dyDescent="0.3">
      <c r="A164" t="s">
        <v>74</v>
      </c>
      <c r="D164" t="s">
        <v>1947</v>
      </c>
      <c r="E164" t="e" cm="1">
        <f t="array" aca="1" ref="E164" ca="1">TekstTussenHaakjes(Query1[[#This Row],[Description]])</f>
        <v>#NAME?</v>
      </c>
      <c r="F164" s="2">
        <v>3267</v>
      </c>
      <c r="G164" s="2" t="s">
        <v>1830</v>
      </c>
      <c r="H164" s="2" t="s">
        <v>1804</v>
      </c>
      <c r="I164" s="2" t="s">
        <v>1730</v>
      </c>
      <c r="J164" s="2" t="s">
        <v>1805</v>
      </c>
      <c r="K164" s="3" t="s">
        <v>1806</v>
      </c>
    </row>
    <row r="165" spans="1:11" x14ac:dyDescent="0.3">
      <c r="A165" t="s">
        <v>76</v>
      </c>
      <c r="D165" t="s">
        <v>1947</v>
      </c>
      <c r="E165" t="e" cm="1">
        <f t="array" aca="1" ref="E165" ca="1">TekstTussenHaakjes(Query1[[#This Row],[Description]])</f>
        <v>#NAME?</v>
      </c>
      <c r="F165" s="4">
        <v>1830</v>
      </c>
      <c r="G165" s="4" t="s">
        <v>1803</v>
      </c>
      <c r="H165" s="4" t="s">
        <v>1804</v>
      </c>
      <c r="I165" s="4" t="s">
        <v>1730</v>
      </c>
      <c r="J165" s="4" t="s">
        <v>1805</v>
      </c>
      <c r="K165" s="5" t="s">
        <v>1806</v>
      </c>
    </row>
    <row r="166" spans="1:11" x14ac:dyDescent="0.3">
      <c r="A166" t="s">
        <v>78</v>
      </c>
      <c r="D166" t="s">
        <v>2020</v>
      </c>
      <c r="E166" t="e" cm="1">
        <f t="array" aca="1" ref="E166" ca="1">TekstTussenHaakjes(Query1[[#This Row],[Description]])</f>
        <v>#NAME?</v>
      </c>
      <c r="F166" s="2">
        <v>1830</v>
      </c>
      <c r="G166" s="2" t="s">
        <v>1803</v>
      </c>
      <c r="H166" s="2" t="s">
        <v>1804</v>
      </c>
      <c r="I166" s="2" t="s">
        <v>1730</v>
      </c>
      <c r="J166" s="2" t="s">
        <v>1805</v>
      </c>
      <c r="K166" s="3" t="s">
        <v>1806</v>
      </c>
    </row>
    <row r="167" spans="1:11" x14ac:dyDescent="0.3">
      <c r="A167" t="s">
        <v>79</v>
      </c>
      <c r="D167" t="s">
        <v>2020</v>
      </c>
      <c r="E167" t="e" cm="1">
        <f t="array" aca="1" ref="E167" ca="1">TekstTussenHaakjes(Query1[[#This Row],[Description]])</f>
        <v>#NAME?</v>
      </c>
      <c r="F167" s="4">
        <v>3264</v>
      </c>
      <c r="G167" s="4" t="s">
        <v>1803</v>
      </c>
      <c r="H167" s="4" t="s">
        <v>1804</v>
      </c>
      <c r="I167" s="4" t="s">
        <v>1730</v>
      </c>
      <c r="J167" s="4" t="s">
        <v>1805</v>
      </c>
      <c r="K167" s="5" t="s">
        <v>1806</v>
      </c>
    </row>
    <row r="168" spans="1:11" x14ac:dyDescent="0.3">
      <c r="A168" t="s">
        <v>81</v>
      </c>
      <c r="D168" t="s">
        <v>2026</v>
      </c>
      <c r="E168" t="e" cm="1">
        <f t="array" aca="1" ref="E168" ca="1">TekstTussenHaakjes(Query1[[#This Row],[Description]])</f>
        <v>#NAME?</v>
      </c>
      <c r="F168" s="2">
        <v>2031</v>
      </c>
      <c r="G168" s="2" t="s">
        <v>1803</v>
      </c>
      <c r="H168" s="2" t="s">
        <v>1804</v>
      </c>
      <c r="I168" s="2" t="s">
        <v>1730</v>
      </c>
      <c r="J168" s="2" t="s">
        <v>1805</v>
      </c>
      <c r="K168" s="3" t="s">
        <v>1806</v>
      </c>
    </row>
    <row r="169" spans="1:11" x14ac:dyDescent="0.3">
      <c r="A169" t="s">
        <v>82</v>
      </c>
      <c r="D169" t="s">
        <v>2017</v>
      </c>
      <c r="E169" t="e" cm="1">
        <f t="array" aca="1" ref="E169" ca="1">TekstTussenHaakjes(Query1[[#This Row],[Description]])</f>
        <v>#NAME?</v>
      </c>
      <c r="F169" s="4" t="s">
        <v>1730</v>
      </c>
      <c r="G169" s="4" t="s">
        <v>1730</v>
      </c>
      <c r="H169" s="4" t="s">
        <v>1730</v>
      </c>
      <c r="I169" s="4" t="s">
        <v>1730</v>
      </c>
      <c r="J169" s="4" t="s">
        <v>1730</v>
      </c>
      <c r="K169" s="5" t="s">
        <v>1730</v>
      </c>
    </row>
    <row r="170" spans="1:11" x14ac:dyDescent="0.3">
      <c r="A170" t="s">
        <v>83</v>
      </c>
      <c r="D170" t="s">
        <v>2017</v>
      </c>
      <c r="E170" t="e" cm="1">
        <f t="array" aca="1" ref="E170" ca="1">TekstTussenHaakjes(Query1[[#This Row],[Description]])</f>
        <v>#NAME?</v>
      </c>
      <c r="F170" s="2" t="s">
        <v>1730</v>
      </c>
      <c r="G170" s="2" t="s">
        <v>1730</v>
      </c>
      <c r="H170" s="2" t="s">
        <v>1730</v>
      </c>
      <c r="I170" s="2" t="s">
        <v>1730</v>
      </c>
      <c r="J170" s="2" t="s">
        <v>1730</v>
      </c>
      <c r="K170" s="3" t="s">
        <v>1730</v>
      </c>
    </row>
    <row r="171" spans="1:11" x14ac:dyDescent="0.3">
      <c r="A171" t="s">
        <v>84</v>
      </c>
      <c r="D171" t="s">
        <v>2017</v>
      </c>
      <c r="E171" t="e" cm="1">
        <f t="array" aca="1" ref="E171" ca="1">TekstTussenHaakjes(Query1[[#This Row],[Description]])</f>
        <v>#NAME?</v>
      </c>
      <c r="F171" s="4">
        <v>1824</v>
      </c>
      <c r="G171" s="4" t="s">
        <v>1803</v>
      </c>
      <c r="H171" s="4" t="s">
        <v>1804</v>
      </c>
      <c r="I171" s="4" t="s">
        <v>1730</v>
      </c>
      <c r="J171" s="4" t="s">
        <v>1805</v>
      </c>
      <c r="K171" s="5" t="s">
        <v>1806</v>
      </c>
    </row>
    <row r="172" spans="1:11" x14ac:dyDescent="0.3">
      <c r="A172" t="s">
        <v>85</v>
      </c>
      <c r="D172" t="s">
        <v>2017</v>
      </c>
      <c r="E172" t="e" cm="1">
        <f t="array" aca="1" ref="E172" ca="1">TekstTussenHaakjes(Query1[[#This Row],[Description]])</f>
        <v>#NAME?</v>
      </c>
      <c r="F172" s="2">
        <v>1824</v>
      </c>
      <c r="G172" s="2" t="s">
        <v>1803</v>
      </c>
      <c r="H172" s="2" t="s">
        <v>1804</v>
      </c>
      <c r="I172" s="2" t="s">
        <v>1730</v>
      </c>
      <c r="J172" s="2" t="s">
        <v>1805</v>
      </c>
      <c r="K172" s="3" t="s">
        <v>1806</v>
      </c>
    </row>
    <row r="173" spans="1:11" x14ac:dyDescent="0.3">
      <c r="A173" t="s">
        <v>86</v>
      </c>
      <c r="D173" t="s">
        <v>2017</v>
      </c>
      <c r="E173" t="e" cm="1">
        <f t="array" aca="1" ref="E173" ca="1">TekstTussenHaakjes(Query1[[#This Row],[Description]])</f>
        <v>#NAME?</v>
      </c>
      <c r="F173" s="4">
        <v>1824</v>
      </c>
      <c r="G173" s="4" t="s">
        <v>1803</v>
      </c>
      <c r="H173" s="4" t="s">
        <v>1804</v>
      </c>
      <c r="I173" s="4" t="s">
        <v>1730</v>
      </c>
      <c r="J173" s="4" t="s">
        <v>1805</v>
      </c>
      <c r="K173" s="5" t="s">
        <v>1806</v>
      </c>
    </row>
    <row r="174" spans="1:11" x14ac:dyDescent="0.3">
      <c r="A174" t="s">
        <v>88</v>
      </c>
      <c r="D174" t="s">
        <v>2017</v>
      </c>
      <c r="E174" t="e" cm="1">
        <f t="array" aca="1" ref="E174" ca="1">TekstTussenHaakjes(Query1[[#This Row],[Description]])</f>
        <v>#NAME?</v>
      </c>
      <c r="F174" s="2">
        <v>1824</v>
      </c>
      <c r="G174" s="2" t="s">
        <v>1803</v>
      </c>
      <c r="H174" s="2" t="s">
        <v>1804</v>
      </c>
      <c r="I174" s="2" t="s">
        <v>1730</v>
      </c>
      <c r="J174" s="2" t="s">
        <v>1805</v>
      </c>
      <c r="K174" s="3" t="s">
        <v>1806</v>
      </c>
    </row>
    <row r="175" spans="1:11" x14ac:dyDescent="0.3">
      <c r="A175" t="s">
        <v>89</v>
      </c>
      <c r="D175" t="s">
        <v>2019</v>
      </c>
      <c r="E175" t="e" cm="1">
        <f t="array" aca="1" ref="E175" ca="1">TekstTussenHaakjes(Query1[[#This Row],[Description]])</f>
        <v>#NAME?</v>
      </c>
      <c r="F175" s="4">
        <v>1824</v>
      </c>
      <c r="G175" s="4" t="s">
        <v>1803</v>
      </c>
      <c r="H175" s="4" t="s">
        <v>1804</v>
      </c>
      <c r="I175" s="4" t="s">
        <v>1730</v>
      </c>
      <c r="J175" s="4" t="s">
        <v>1805</v>
      </c>
      <c r="K175" s="5" t="s">
        <v>1806</v>
      </c>
    </row>
    <row r="176" spans="1:11" x14ac:dyDescent="0.3">
      <c r="A176" t="s">
        <v>90</v>
      </c>
      <c r="D176" t="s">
        <v>2019</v>
      </c>
      <c r="E176" t="e" cm="1">
        <f t="array" aca="1" ref="E176" ca="1">TekstTussenHaakjes(Query1[[#This Row],[Description]])</f>
        <v>#NAME?</v>
      </c>
      <c r="F176" s="2">
        <v>1824</v>
      </c>
      <c r="G176" s="2" t="s">
        <v>1803</v>
      </c>
      <c r="H176" s="2" t="s">
        <v>1804</v>
      </c>
      <c r="I176" s="2" t="s">
        <v>1730</v>
      </c>
      <c r="J176" s="2" t="s">
        <v>1805</v>
      </c>
      <c r="K176" s="3" t="s">
        <v>1806</v>
      </c>
    </row>
    <row r="177" spans="1:11" x14ac:dyDescent="0.3">
      <c r="A177" t="s">
        <v>92</v>
      </c>
      <c r="D177" t="s">
        <v>2028</v>
      </c>
      <c r="E177" t="e" cm="1">
        <f t="array" aca="1" ref="E177" ca="1">TekstTussenHaakjes(Query1[[#This Row],[Description]])</f>
        <v>#NAME?</v>
      </c>
      <c r="F177" s="4">
        <v>1824</v>
      </c>
      <c r="G177" s="4" t="s">
        <v>1803</v>
      </c>
      <c r="H177" s="4" t="s">
        <v>1804</v>
      </c>
      <c r="I177" s="4" t="s">
        <v>1730</v>
      </c>
      <c r="J177" s="4" t="s">
        <v>1805</v>
      </c>
      <c r="K177" s="5" t="s">
        <v>1806</v>
      </c>
    </row>
    <row r="178" spans="1:11" x14ac:dyDescent="0.3">
      <c r="A178" t="s">
        <v>93</v>
      </c>
      <c r="D178" t="s">
        <v>2028</v>
      </c>
      <c r="E178" t="e" cm="1">
        <f t="array" aca="1" ref="E178" ca="1">TekstTussenHaakjes(Query1[[#This Row],[Description]])</f>
        <v>#NAME?</v>
      </c>
      <c r="F178" s="2">
        <v>1824</v>
      </c>
      <c r="G178" s="2" t="s">
        <v>1803</v>
      </c>
      <c r="H178" s="2" t="s">
        <v>1804</v>
      </c>
      <c r="I178" s="2" t="s">
        <v>1730</v>
      </c>
      <c r="J178" s="2" t="s">
        <v>1805</v>
      </c>
      <c r="K178" s="3" t="s">
        <v>1806</v>
      </c>
    </row>
    <row r="179" spans="1:11" x14ac:dyDescent="0.3">
      <c r="A179" t="s">
        <v>94</v>
      </c>
      <c r="D179" t="s">
        <v>2028</v>
      </c>
      <c r="E179" t="e" cm="1">
        <f t="array" aca="1" ref="E179" ca="1">TekstTussenHaakjes(Query1[[#This Row],[Description]])</f>
        <v>#NAME?</v>
      </c>
      <c r="F179" s="4">
        <v>1824</v>
      </c>
      <c r="G179" s="4" t="s">
        <v>1803</v>
      </c>
      <c r="H179" s="4" t="s">
        <v>1804</v>
      </c>
      <c r="I179" s="4" t="s">
        <v>1730</v>
      </c>
      <c r="J179" s="4" t="s">
        <v>1805</v>
      </c>
      <c r="K179" s="5" t="s">
        <v>1806</v>
      </c>
    </row>
    <row r="180" spans="1:11" x14ac:dyDescent="0.3">
      <c r="A180" t="s">
        <v>95</v>
      </c>
      <c r="D180" t="s">
        <v>1811</v>
      </c>
      <c r="E180" t="e" cm="1">
        <f t="array" aca="1" ref="E180" ca="1">TekstTussenHaakjes(Query1[[#This Row],[Description]])</f>
        <v>#NAME?</v>
      </c>
      <c r="F180" s="2">
        <v>1824</v>
      </c>
      <c r="G180" s="2" t="s">
        <v>1803</v>
      </c>
      <c r="H180" s="2" t="s">
        <v>1804</v>
      </c>
      <c r="I180" s="2" t="s">
        <v>1730</v>
      </c>
      <c r="J180" s="2" t="s">
        <v>1805</v>
      </c>
      <c r="K180" s="3" t="s">
        <v>1806</v>
      </c>
    </row>
    <row r="181" spans="1:11" x14ac:dyDescent="0.3">
      <c r="A181" t="s">
        <v>97</v>
      </c>
      <c r="D181" t="s">
        <v>1811</v>
      </c>
      <c r="E181" t="e" cm="1">
        <f t="array" aca="1" ref="E181" ca="1">TekstTussenHaakjes(Query1[[#This Row],[Description]])</f>
        <v>#NAME?</v>
      </c>
      <c r="F181" s="4">
        <v>1824</v>
      </c>
      <c r="G181" s="4" t="s">
        <v>1803</v>
      </c>
      <c r="H181" s="4" t="s">
        <v>1804</v>
      </c>
      <c r="I181" s="4" t="s">
        <v>1730</v>
      </c>
      <c r="J181" s="4" t="s">
        <v>1805</v>
      </c>
      <c r="K181" s="5" t="s">
        <v>1806</v>
      </c>
    </row>
    <row r="182" spans="1:11" x14ac:dyDescent="0.3">
      <c r="A182" t="s">
        <v>99</v>
      </c>
      <c r="D182" t="s">
        <v>1811</v>
      </c>
      <c r="E182" t="e" cm="1">
        <f t="array" aca="1" ref="E182" ca="1">TekstTussenHaakjes(Query1[[#This Row],[Description]])</f>
        <v>#NAME?</v>
      </c>
      <c r="F182" s="2">
        <v>1824</v>
      </c>
      <c r="G182" s="2" t="s">
        <v>1803</v>
      </c>
      <c r="H182" s="2" t="s">
        <v>1804</v>
      </c>
      <c r="I182" s="2" t="s">
        <v>1730</v>
      </c>
      <c r="J182" s="2" t="s">
        <v>1805</v>
      </c>
      <c r="K182" s="3" t="s">
        <v>1806</v>
      </c>
    </row>
    <row r="183" spans="1:11" x14ac:dyDescent="0.3">
      <c r="A183" t="s">
        <v>101</v>
      </c>
      <c r="D183" t="s">
        <v>1811</v>
      </c>
      <c r="E183" t="e" cm="1">
        <f t="array" aca="1" ref="E183" ca="1">TekstTussenHaakjes(Query1[[#This Row],[Description]])</f>
        <v>#NAME?</v>
      </c>
      <c r="F183" s="4">
        <v>1824</v>
      </c>
      <c r="G183" s="4" t="s">
        <v>1803</v>
      </c>
      <c r="H183" s="4" t="s">
        <v>1804</v>
      </c>
      <c r="I183" s="4" t="s">
        <v>1730</v>
      </c>
      <c r="J183" s="4" t="s">
        <v>1805</v>
      </c>
      <c r="K183" s="5" t="s">
        <v>1806</v>
      </c>
    </row>
    <row r="184" spans="1:11" x14ac:dyDescent="0.3">
      <c r="A184" t="s">
        <v>103</v>
      </c>
      <c r="D184" t="s">
        <v>1811</v>
      </c>
      <c r="E184" t="e" cm="1">
        <f t="array" aca="1" ref="E184" ca="1">TekstTussenHaakjes(Query1[[#This Row],[Description]])</f>
        <v>#NAME?</v>
      </c>
      <c r="F184" s="2">
        <v>3266</v>
      </c>
      <c r="G184" s="2" t="s">
        <v>1803</v>
      </c>
      <c r="H184" s="2" t="s">
        <v>1804</v>
      </c>
      <c r="I184" s="2" t="s">
        <v>1730</v>
      </c>
      <c r="J184" s="2" t="s">
        <v>1805</v>
      </c>
      <c r="K184" s="3" t="s">
        <v>1806</v>
      </c>
    </row>
    <row r="185" spans="1:11" x14ac:dyDescent="0.3">
      <c r="A185" t="s">
        <v>104</v>
      </c>
      <c r="D185" t="s">
        <v>1811</v>
      </c>
      <c r="E185" t="e" cm="1">
        <f t="array" aca="1" ref="E185" ca="1">TekstTussenHaakjes(Query1[[#This Row],[Description]])</f>
        <v>#NAME?</v>
      </c>
      <c r="F185" s="4" t="s">
        <v>1730</v>
      </c>
      <c r="G185" s="4" t="s">
        <v>1730</v>
      </c>
      <c r="H185" s="4" t="s">
        <v>1730</v>
      </c>
      <c r="I185" s="4" t="s">
        <v>1730</v>
      </c>
      <c r="J185" s="4" t="s">
        <v>1730</v>
      </c>
      <c r="K185" s="5" t="s">
        <v>1730</v>
      </c>
    </row>
    <row r="186" spans="1:11" x14ac:dyDescent="0.3">
      <c r="A186" t="s">
        <v>108</v>
      </c>
      <c r="D186" t="s">
        <v>1811</v>
      </c>
      <c r="E186" t="e" cm="1">
        <f t="array" aca="1" ref="E186" ca="1">TekstTussenHaakjes(Query1[[#This Row],[Description]])</f>
        <v>#NAME?</v>
      </c>
      <c r="F186" s="2">
        <v>1814</v>
      </c>
      <c r="G186" s="2" t="s">
        <v>1830</v>
      </c>
      <c r="H186" s="2" t="s">
        <v>1804</v>
      </c>
      <c r="I186" s="2" t="s">
        <v>1730</v>
      </c>
      <c r="J186" s="2" t="s">
        <v>1805</v>
      </c>
      <c r="K186" s="3" t="s">
        <v>1806</v>
      </c>
    </row>
    <row r="187" spans="1:11" x14ac:dyDescent="0.3">
      <c r="A187" t="s">
        <v>109</v>
      </c>
      <c r="D187" t="s">
        <v>1961</v>
      </c>
      <c r="E187" t="e" cm="1">
        <f t="array" aca="1" ref="E187" ca="1">TekstTussenHaakjes(Query1[[#This Row],[Description]])</f>
        <v>#NAME?</v>
      </c>
      <c r="F187" s="4">
        <v>3264</v>
      </c>
      <c r="G187" s="4" t="s">
        <v>1803</v>
      </c>
      <c r="H187" s="4" t="s">
        <v>1804</v>
      </c>
      <c r="I187" s="4" t="s">
        <v>1730</v>
      </c>
      <c r="J187" s="4" t="s">
        <v>1805</v>
      </c>
      <c r="K187" s="5" t="s">
        <v>1806</v>
      </c>
    </row>
    <row r="188" spans="1:11" x14ac:dyDescent="0.3">
      <c r="A188" t="s">
        <v>111</v>
      </c>
      <c r="D188" t="s">
        <v>1811</v>
      </c>
      <c r="E188" t="e" cm="1">
        <f t="array" aca="1" ref="E188" ca="1">TekstTussenHaakjes(Query1[[#This Row],[Description]])</f>
        <v>#NAME?</v>
      </c>
      <c r="F188" s="2">
        <v>3264</v>
      </c>
      <c r="G188" s="2" t="s">
        <v>1803</v>
      </c>
      <c r="H188" s="2" t="s">
        <v>1804</v>
      </c>
      <c r="I188" s="2" t="s">
        <v>1730</v>
      </c>
      <c r="J188" s="2" t="s">
        <v>1805</v>
      </c>
      <c r="K188" s="3" t="s">
        <v>1806</v>
      </c>
    </row>
    <row r="189" spans="1:11" x14ac:dyDescent="0.3">
      <c r="A189" t="s">
        <v>112</v>
      </c>
      <c r="D189" t="s">
        <v>1811</v>
      </c>
      <c r="E189" t="e" cm="1">
        <f t="array" aca="1" ref="E189" ca="1">TekstTussenHaakjes(Query1[[#This Row],[Description]])</f>
        <v>#NAME?</v>
      </c>
      <c r="F189" s="4">
        <v>1760</v>
      </c>
      <c r="G189" s="4" t="s">
        <v>1803</v>
      </c>
      <c r="H189" s="4" t="s">
        <v>1804</v>
      </c>
      <c r="I189" s="4" t="s">
        <v>1730</v>
      </c>
      <c r="J189" s="4" t="s">
        <v>1805</v>
      </c>
      <c r="K189" s="5" t="s">
        <v>1806</v>
      </c>
    </row>
    <row r="190" spans="1:11" x14ac:dyDescent="0.3">
      <c r="A190" t="s">
        <v>113</v>
      </c>
      <c r="D190" t="s">
        <v>1811</v>
      </c>
      <c r="E190" t="e" cm="1">
        <f t="array" aca="1" ref="E190" ca="1">TekstTussenHaakjes(Query1[[#This Row],[Description]])</f>
        <v>#NAME?</v>
      </c>
      <c r="F190" s="2">
        <v>1760</v>
      </c>
      <c r="G190" s="2" t="s">
        <v>1803</v>
      </c>
      <c r="H190" s="2" t="s">
        <v>1804</v>
      </c>
      <c r="I190" s="2" t="s">
        <v>1730</v>
      </c>
      <c r="J190" s="2" t="s">
        <v>1805</v>
      </c>
      <c r="K190" s="3" t="s">
        <v>1806</v>
      </c>
    </row>
    <row r="191" spans="1:11" x14ac:dyDescent="0.3">
      <c r="A191" t="s">
        <v>114</v>
      </c>
      <c r="D191" t="s">
        <v>1811</v>
      </c>
      <c r="E191" t="e" cm="1">
        <f t="array" aca="1" ref="E191" ca="1">TekstTussenHaakjes(Query1[[#This Row],[Description]])</f>
        <v>#NAME?</v>
      </c>
      <c r="F191" s="4">
        <v>2586</v>
      </c>
      <c r="G191" s="4" t="s">
        <v>1830</v>
      </c>
      <c r="H191" s="4" t="s">
        <v>1804</v>
      </c>
      <c r="I191" s="4" t="s">
        <v>1730</v>
      </c>
      <c r="J191" s="4" t="s">
        <v>1805</v>
      </c>
      <c r="K191" s="5" t="s">
        <v>1806</v>
      </c>
    </row>
    <row r="192" spans="1:11" x14ac:dyDescent="0.3">
      <c r="A192" t="s">
        <v>115</v>
      </c>
      <c r="D192" t="s">
        <v>1811</v>
      </c>
      <c r="E192" t="e" cm="1">
        <f t="array" aca="1" ref="E192" ca="1">TekstTussenHaakjes(Query1[[#This Row],[Description]])</f>
        <v>#NAME?</v>
      </c>
      <c r="F192" s="2">
        <v>2586</v>
      </c>
      <c r="G192" s="2" t="s">
        <v>1830</v>
      </c>
      <c r="H192" s="2" t="s">
        <v>1804</v>
      </c>
      <c r="I192" s="2" t="s">
        <v>1730</v>
      </c>
      <c r="J192" s="2" t="s">
        <v>1805</v>
      </c>
      <c r="K192" s="3" t="s">
        <v>1806</v>
      </c>
    </row>
    <row r="193" spans="1:11" x14ac:dyDescent="0.3">
      <c r="A193" t="s">
        <v>116</v>
      </c>
      <c r="D193" t="s">
        <v>1811</v>
      </c>
      <c r="E193" t="e" cm="1">
        <f t="array" aca="1" ref="E193" ca="1">TekstTussenHaakjes(Query1[[#This Row],[Description]])</f>
        <v>#NAME?</v>
      </c>
      <c r="F193" s="4">
        <v>1719</v>
      </c>
      <c r="G193" s="4" t="s">
        <v>1803</v>
      </c>
      <c r="H193" s="4" t="s">
        <v>1804</v>
      </c>
      <c r="I193" s="4" t="s">
        <v>1730</v>
      </c>
      <c r="J193" s="4" t="s">
        <v>1805</v>
      </c>
      <c r="K193" s="5" t="s">
        <v>1806</v>
      </c>
    </row>
    <row r="194" spans="1:11" x14ac:dyDescent="0.3">
      <c r="A194" t="s">
        <v>117</v>
      </c>
      <c r="D194" t="s">
        <v>1811</v>
      </c>
      <c r="E194" t="e" cm="1">
        <f t="array" aca="1" ref="E194" ca="1">TekstTussenHaakjes(Query1[[#This Row],[Description]])</f>
        <v>#NAME?</v>
      </c>
      <c r="F194" s="2">
        <v>1805</v>
      </c>
      <c r="G194" s="2" t="s">
        <v>1830</v>
      </c>
      <c r="H194" s="2" t="s">
        <v>1804</v>
      </c>
      <c r="I194" s="2" t="s">
        <v>1730</v>
      </c>
      <c r="J194" s="2" t="s">
        <v>1805</v>
      </c>
      <c r="K194" s="3" t="s">
        <v>1806</v>
      </c>
    </row>
    <row r="195" spans="1:11" x14ac:dyDescent="0.3">
      <c r="A195" t="s">
        <v>118</v>
      </c>
      <c r="D195" t="s">
        <v>1811</v>
      </c>
      <c r="E195" t="e" cm="1">
        <f t="array" aca="1" ref="E195" ca="1">TekstTussenHaakjes(Query1[[#This Row],[Description]])</f>
        <v>#NAME?</v>
      </c>
      <c r="F195" s="4">
        <v>1805</v>
      </c>
      <c r="G195" s="4" t="s">
        <v>1830</v>
      </c>
      <c r="H195" s="4" t="s">
        <v>1804</v>
      </c>
      <c r="I195" s="4" t="s">
        <v>1730</v>
      </c>
      <c r="J195" s="4" t="s">
        <v>1805</v>
      </c>
      <c r="K195" s="5" t="s">
        <v>1806</v>
      </c>
    </row>
    <row r="196" spans="1:11" x14ac:dyDescent="0.3">
      <c r="A196" t="s">
        <v>119</v>
      </c>
      <c r="D196" t="s">
        <v>1811</v>
      </c>
      <c r="E196" t="e" cm="1">
        <f t="array" aca="1" ref="E196" ca="1">TekstTussenHaakjes(Query1[[#This Row],[Description]])</f>
        <v>#NAME?</v>
      </c>
      <c r="F196" s="2">
        <v>1805</v>
      </c>
      <c r="G196" s="2" t="s">
        <v>1830</v>
      </c>
      <c r="H196" s="2" t="s">
        <v>1804</v>
      </c>
      <c r="I196" s="2" t="s">
        <v>1730</v>
      </c>
      <c r="J196" s="2" t="s">
        <v>1805</v>
      </c>
      <c r="K196" s="3" t="s">
        <v>1806</v>
      </c>
    </row>
    <row r="197" spans="1:11" x14ac:dyDescent="0.3">
      <c r="A197" t="s">
        <v>120</v>
      </c>
      <c r="D197" t="s">
        <v>1811</v>
      </c>
      <c r="E197" t="e" cm="1">
        <f t="array" aca="1" ref="E197" ca="1">TekstTussenHaakjes(Query1[[#This Row],[Description]])</f>
        <v>#NAME?</v>
      </c>
      <c r="F197" s="4">
        <v>1805</v>
      </c>
      <c r="G197" s="4" t="s">
        <v>1830</v>
      </c>
      <c r="H197" s="4" t="s">
        <v>1804</v>
      </c>
      <c r="I197" s="4" t="s">
        <v>1730</v>
      </c>
      <c r="J197" s="4" t="s">
        <v>1805</v>
      </c>
      <c r="K197" s="5" t="s">
        <v>1806</v>
      </c>
    </row>
    <row r="198" spans="1:11" x14ac:dyDescent="0.3">
      <c r="A198" t="s">
        <v>121</v>
      </c>
      <c r="D198" t="s">
        <v>2029</v>
      </c>
      <c r="E198" t="e" cm="1">
        <f t="array" aca="1" ref="E198" ca="1">TekstTussenHaakjes(Query1[[#This Row],[Description]])</f>
        <v>#NAME?</v>
      </c>
      <c r="F198" s="2">
        <v>2031</v>
      </c>
      <c r="G198" s="2" t="s">
        <v>1803</v>
      </c>
      <c r="H198" s="2" t="s">
        <v>1804</v>
      </c>
      <c r="I198" s="2" t="s">
        <v>1730</v>
      </c>
      <c r="J198" s="2" t="s">
        <v>1805</v>
      </c>
      <c r="K198" s="3" t="s">
        <v>1806</v>
      </c>
    </row>
    <row r="199" spans="1:11" x14ac:dyDescent="0.3">
      <c r="A199" t="s">
        <v>123</v>
      </c>
      <c r="D199" t="s">
        <v>2446</v>
      </c>
      <c r="E199" t="e" cm="1">
        <f t="array" aca="1" ref="E199" ca="1">TekstTussenHaakjes(Query1[[#This Row],[Description]])</f>
        <v>#NAME?</v>
      </c>
      <c r="F199" s="4" t="s">
        <v>1730</v>
      </c>
      <c r="G199" s="4" t="s">
        <v>1730</v>
      </c>
      <c r="H199" s="4" t="s">
        <v>1730</v>
      </c>
      <c r="I199" s="4" t="s">
        <v>1730</v>
      </c>
      <c r="J199" s="4" t="s">
        <v>1730</v>
      </c>
      <c r="K199" s="5" t="s">
        <v>1730</v>
      </c>
    </row>
    <row r="200" spans="1:11" x14ac:dyDescent="0.3">
      <c r="A200" t="s">
        <v>124</v>
      </c>
      <c r="D200" t="s">
        <v>2446</v>
      </c>
      <c r="E200" t="e" cm="1">
        <f t="array" aca="1" ref="E200" ca="1">TekstTussenHaakjes(Query1[[#This Row],[Description]])</f>
        <v>#NAME?</v>
      </c>
      <c r="F200" s="2">
        <v>1719</v>
      </c>
      <c r="G200" s="2" t="s">
        <v>1803</v>
      </c>
      <c r="H200" s="2" t="s">
        <v>1804</v>
      </c>
      <c r="I200" s="2" t="s">
        <v>1730</v>
      </c>
      <c r="J200" s="2" t="s">
        <v>1805</v>
      </c>
      <c r="K200" s="3" t="s">
        <v>1806</v>
      </c>
    </row>
    <row r="201" spans="1:11" x14ac:dyDescent="0.3">
      <c r="A201" t="s">
        <v>126</v>
      </c>
      <c r="D201" t="s">
        <v>2061</v>
      </c>
      <c r="E201" t="e" cm="1">
        <f t="array" aca="1" ref="E201" ca="1">TekstTussenHaakjes(Query1[[#This Row],[Description]])</f>
        <v>#NAME?</v>
      </c>
      <c r="F201" s="4">
        <v>1719</v>
      </c>
      <c r="G201" s="4" t="s">
        <v>1803</v>
      </c>
      <c r="H201" s="4" t="s">
        <v>1804</v>
      </c>
      <c r="I201" s="4" t="s">
        <v>1730</v>
      </c>
      <c r="J201" s="4" t="s">
        <v>1805</v>
      </c>
      <c r="K201" s="5" t="s">
        <v>1806</v>
      </c>
    </row>
    <row r="202" spans="1:11" x14ac:dyDescent="0.3">
      <c r="A202" t="s">
        <v>127</v>
      </c>
      <c r="D202" t="s">
        <v>2061</v>
      </c>
      <c r="E202" t="e" cm="1">
        <f t="array" aca="1" ref="E202" ca="1">TekstTussenHaakjes(Query1[[#This Row],[Description]])</f>
        <v>#NAME?</v>
      </c>
      <c r="F202" s="2" t="s">
        <v>1730</v>
      </c>
      <c r="G202" s="2" t="s">
        <v>1730</v>
      </c>
      <c r="H202" s="2" t="s">
        <v>1730</v>
      </c>
      <c r="I202" s="2" t="s">
        <v>1730</v>
      </c>
      <c r="J202" s="2" t="s">
        <v>1730</v>
      </c>
      <c r="K202" s="3" t="s">
        <v>1730</v>
      </c>
    </row>
    <row r="203" spans="1:11" x14ac:dyDescent="0.3">
      <c r="A203" t="s">
        <v>128</v>
      </c>
      <c r="D203" t="s">
        <v>2030</v>
      </c>
      <c r="E203" t="e" cm="1">
        <f t="array" aca="1" ref="E203" ca="1">TekstTussenHaakjes(Query1[[#This Row],[Description]])</f>
        <v>#NAME?</v>
      </c>
      <c r="F203" s="4" t="s">
        <v>1730</v>
      </c>
      <c r="G203" s="4" t="s">
        <v>1730</v>
      </c>
      <c r="H203" s="4" t="s">
        <v>1730</v>
      </c>
      <c r="I203" s="4" t="s">
        <v>1730</v>
      </c>
      <c r="J203" s="4" t="s">
        <v>1730</v>
      </c>
      <c r="K203" s="5" t="s">
        <v>1730</v>
      </c>
    </row>
    <row r="204" spans="1:11" x14ac:dyDescent="0.3">
      <c r="A204" t="s">
        <v>130</v>
      </c>
      <c r="D204" t="s">
        <v>2030</v>
      </c>
      <c r="E204" t="e" cm="1">
        <f t="array" aca="1" ref="E204" ca="1">TekstTussenHaakjes(Query1[[#This Row],[Description]])</f>
        <v>#NAME?</v>
      </c>
      <c r="F204" s="2" t="s">
        <v>1730</v>
      </c>
      <c r="G204" s="2" t="s">
        <v>1730</v>
      </c>
      <c r="H204" s="2" t="s">
        <v>1730</v>
      </c>
      <c r="I204" s="2" t="s">
        <v>1730</v>
      </c>
      <c r="J204" s="2" t="s">
        <v>1730</v>
      </c>
      <c r="K204" s="3" t="s">
        <v>1730</v>
      </c>
    </row>
    <row r="205" spans="1:11" x14ac:dyDescent="0.3">
      <c r="A205" t="s">
        <v>132</v>
      </c>
      <c r="D205" t="s">
        <v>2024</v>
      </c>
      <c r="E205" t="e" cm="1">
        <f t="array" aca="1" ref="E205" ca="1">TekstTussenHaakjes(Query1[[#This Row],[Description]])</f>
        <v>#NAME?</v>
      </c>
      <c r="F205" s="4">
        <v>2014</v>
      </c>
      <c r="G205" s="4" t="s">
        <v>1803</v>
      </c>
      <c r="H205" s="4" t="s">
        <v>1815</v>
      </c>
      <c r="I205" s="4" t="s">
        <v>1804</v>
      </c>
      <c r="J205" s="4" t="s">
        <v>1805</v>
      </c>
      <c r="K205" s="5" t="s">
        <v>1806</v>
      </c>
    </row>
    <row r="206" spans="1:11" x14ac:dyDescent="0.3">
      <c r="A206" t="s">
        <v>134</v>
      </c>
      <c r="D206" t="s">
        <v>2024</v>
      </c>
      <c r="E206" t="e" cm="1">
        <f t="array" aca="1" ref="E206" ca="1">TekstTussenHaakjes(Query1[[#This Row],[Description]])</f>
        <v>#NAME?</v>
      </c>
      <c r="F206" s="2">
        <v>2014</v>
      </c>
      <c r="G206" s="2" t="s">
        <v>1803</v>
      </c>
      <c r="H206" s="2" t="s">
        <v>1815</v>
      </c>
      <c r="I206" s="2" t="s">
        <v>1804</v>
      </c>
      <c r="J206" s="2" t="s">
        <v>1805</v>
      </c>
      <c r="K206" s="3" t="s">
        <v>1806</v>
      </c>
    </row>
    <row r="207" spans="1:11" x14ac:dyDescent="0.3">
      <c r="A207" t="s">
        <v>135</v>
      </c>
      <c r="D207" t="s">
        <v>2027</v>
      </c>
      <c r="E207" t="e" cm="1">
        <f t="array" aca="1" ref="E207" ca="1">TekstTussenHaakjes(Query1[[#This Row],[Description]])</f>
        <v>#NAME?</v>
      </c>
      <c r="F207" s="4">
        <v>3082</v>
      </c>
      <c r="G207" s="4" t="s">
        <v>1830</v>
      </c>
      <c r="H207" s="4" t="s">
        <v>1882</v>
      </c>
      <c r="I207" s="4" t="s">
        <v>1730</v>
      </c>
      <c r="J207" s="4" t="s">
        <v>1805</v>
      </c>
      <c r="K207" s="5" t="s">
        <v>1806</v>
      </c>
    </row>
    <row r="208" spans="1:11" x14ac:dyDescent="0.3">
      <c r="A208" t="s">
        <v>137</v>
      </c>
      <c r="D208" t="s">
        <v>1947</v>
      </c>
      <c r="E208" t="e" cm="1">
        <f t="array" aca="1" ref="E208" ca="1">TekstTussenHaakjes(Query1[[#This Row],[Description]])</f>
        <v>#NAME?</v>
      </c>
      <c r="F208" s="2">
        <v>3267</v>
      </c>
      <c r="G208" s="2" t="s">
        <v>1830</v>
      </c>
      <c r="H208" s="2" t="s">
        <v>1804</v>
      </c>
      <c r="I208" s="2" t="s">
        <v>1730</v>
      </c>
      <c r="J208" s="2" t="s">
        <v>1805</v>
      </c>
      <c r="K208" s="3" t="s">
        <v>1806</v>
      </c>
    </row>
    <row r="209" spans="1:11" x14ac:dyDescent="0.3">
      <c r="A209" t="s">
        <v>138</v>
      </c>
      <c r="D209" t="s">
        <v>2020</v>
      </c>
      <c r="E209" t="e" cm="1">
        <f t="array" aca="1" ref="E209" ca="1">TekstTussenHaakjes(Query1[[#This Row],[Description]])</f>
        <v>#NAME?</v>
      </c>
      <c r="F209" s="4">
        <v>3267</v>
      </c>
      <c r="G209" s="4" t="s">
        <v>1830</v>
      </c>
      <c r="H209" s="4" t="s">
        <v>1804</v>
      </c>
      <c r="I209" s="4" t="s">
        <v>1730</v>
      </c>
      <c r="J209" s="4" t="s">
        <v>1805</v>
      </c>
      <c r="K209" s="5" t="s">
        <v>1806</v>
      </c>
    </row>
    <row r="210" spans="1:11" x14ac:dyDescent="0.3">
      <c r="A210" t="s">
        <v>139</v>
      </c>
      <c r="D210" t="s">
        <v>2017</v>
      </c>
      <c r="E210" t="e" cm="1">
        <f t="array" aca="1" ref="E210" ca="1">TekstTussenHaakjes(Query1[[#This Row],[Description]])</f>
        <v>#NAME?</v>
      </c>
      <c r="F210" s="2">
        <v>3267</v>
      </c>
      <c r="G210" s="2" t="s">
        <v>1830</v>
      </c>
      <c r="H210" s="2" t="s">
        <v>1804</v>
      </c>
      <c r="I210" s="2" t="s">
        <v>1730</v>
      </c>
      <c r="J210" s="2" t="s">
        <v>1805</v>
      </c>
      <c r="K210" s="3" t="s">
        <v>1806</v>
      </c>
    </row>
    <row r="211" spans="1:11" x14ac:dyDescent="0.3">
      <c r="A211" t="s">
        <v>140</v>
      </c>
      <c r="D211" t="s">
        <v>2028</v>
      </c>
      <c r="E211" t="e" cm="1">
        <f t="array" aca="1" ref="E211" ca="1">TekstTussenHaakjes(Query1[[#This Row],[Description]])</f>
        <v>#NAME?</v>
      </c>
      <c r="F211" s="4">
        <v>1805</v>
      </c>
      <c r="G211" s="4" t="s">
        <v>1830</v>
      </c>
      <c r="H211" s="4" t="s">
        <v>1804</v>
      </c>
      <c r="I211" s="4" t="s">
        <v>1730</v>
      </c>
      <c r="J211" s="4" t="s">
        <v>1805</v>
      </c>
      <c r="K211" s="5" t="s">
        <v>1806</v>
      </c>
    </row>
    <row r="212" spans="1:11" x14ac:dyDescent="0.3">
      <c r="A212" t="s">
        <v>141</v>
      </c>
      <c r="D212" t="s">
        <v>1811</v>
      </c>
      <c r="E212" t="e" cm="1">
        <f t="array" aca="1" ref="E212" ca="1">TekstTussenHaakjes(Query1[[#This Row],[Description]])</f>
        <v>#NAME?</v>
      </c>
      <c r="F212" s="2">
        <v>1805</v>
      </c>
      <c r="G212" s="2" t="s">
        <v>1830</v>
      </c>
      <c r="H212" s="2" t="s">
        <v>1804</v>
      </c>
      <c r="I212" s="2" t="s">
        <v>1730</v>
      </c>
      <c r="J212" s="2" t="s">
        <v>1805</v>
      </c>
      <c r="K212" s="3" t="s">
        <v>1806</v>
      </c>
    </row>
    <row r="213" spans="1:11" x14ac:dyDescent="0.3">
      <c r="A213" t="s">
        <v>142</v>
      </c>
      <c r="D213" t="s">
        <v>2031</v>
      </c>
      <c r="E213" t="e" cm="1">
        <f t="array" aca="1" ref="E213" ca="1">TekstTussenHaakjes(Query1[[#This Row],[Description]])</f>
        <v>#NAME?</v>
      </c>
      <c r="F213" s="4">
        <v>3265</v>
      </c>
      <c r="G213" s="4" t="s">
        <v>1803</v>
      </c>
      <c r="H213" s="4" t="s">
        <v>1804</v>
      </c>
      <c r="I213" s="4" t="s">
        <v>1730</v>
      </c>
      <c r="J213" s="4" t="s">
        <v>1805</v>
      </c>
      <c r="K213" s="5" t="s">
        <v>1806</v>
      </c>
    </row>
    <row r="214" spans="1:11" x14ac:dyDescent="0.3">
      <c r="A214" t="s">
        <v>143</v>
      </c>
      <c r="D214" t="s">
        <v>2041</v>
      </c>
      <c r="E214" t="e" cm="1">
        <f t="array" aca="1" ref="E214" ca="1">TekstTussenHaakjes(Query1[[#This Row],[Description]])</f>
        <v>#NAME?</v>
      </c>
      <c r="F214" s="2">
        <v>3265</v>
      </c>
      <c r="G214" s="2" t="s">
        <v>1803</v>
      </c>
      <c r="H214" s="2" t="s">
        <v>1804</v>
      </c>
      <c r="I214" s="2" t="s">
        <v>1730</v>
      </c>
      <c r="J214" s="2" t="s">
        <v>1805</v>
      </c>
      <c r="K214" s="3" t="s">
        <v>1806</v>
      </c>
    </row>
    <row r="215" spans="1:11" x14ac:dyDescent="0.3">
      <c r="A215" t="s">
        <v>144</v>
      </c>
      <c r="D215" t="s">
        <v>2032</v>
      </c>
      <c r="E215" t="e" cm="1">
        <f t="array" aca="1" ref="E215" ca="1">TekstTussenHaakjes(Query1[[#This Row],[Description]])</f>
        <v>#NAME?</v>
      </c>
      <c r="F215" s="4">
        <v>3265</v>
      </c>
      <c r="G215" s="4" t="s">
        <v>1803</v>
      </c>
      <c r="H215" s="4" t="s">
        <v>1804</v>
      </c>
      <c r="I215" s="4" t="s">
        <v>1730</v>
      </c>
      <c r="J215" s="4" t="s">
        <v>1805</v>
      </c>
      <c r="K215" s="5" t="s">
        <v>1806</v>
      </c>
    </row>
    <row r="216" spans="1:11" x14ac:dyDescent="0.3">
      <c r="A216" t="s">
        <v>146</v>
      </c>
      <c r="D216" t="s">
        <v>2032</v>
      </c>
      <c r="E216" t="e" cm="1">
        <f t="array" aca="1" ref="E216" ca="1">TekstTussenHaakjes(Query1[[#This Row],[Description]])</f>
        <v>#NAME?</v>
      </c>
      <c r="F216" s="2">
        <v>3265</v>
      </c>
      <c r="G216" s="2" t="s">
        <v>1803</v>
      </c>
      <c r="H216" s="2" t="s">
        <v>1804</v>
      </c>
      <c r="I216" s="2" t="s">
        <v>1730</v>
      </c>
      <c r="J216" s="2" t="s">
        <v>1805</v>
      </c>
      <c r="K216" s="3" t="s">
        <v>1806</v>
      </c>
    </row>
    <row r="217" spans="1:11" x14ac:dyDescent="0.3">
      <c r="A217" t="s">
        <v>148</v>
      </c>
      <c r="D217" t="s">
        <v>2033</v>
      </c>
      <c r="E217" t="e" cm="1">
        <f t="array" aca="1" ref="E217" ca="1">TekstTussenHaakjes(Query1[[#This Row],[Description]])</f>
        <v>#NAME?</v>
      </c>
      <c r="F217" s="4">
        <v>3265</v>
      </c>
      <c r="G217" s="4" t="s">
        <v>1803</v>
      </c>
      <c r="H217" s="4" t="s">
        <v>1804</v>
      </c>
      <c r="I217" s="4" t="s">
        <v>1730</v>
      </c>
      <c r="J217" s="4" t="s">
        <v>1805</v>
      </c>
      <c r="K217" s="5" t="s">
        <v>1806</v>
      </c>
    </row>
    <row r="218" spans="1:11" x14ac:dyDescent="0.3">
      <c r="A218" t="s">
        <v>150</v>
      </c>
      <c r="D218" t="s">
        <v>2033</v>
      </c>
      <c r="E218" t="e" cm="1">
        <f t="array" aca="1" ref="E218" ca="1">TekstTussenHaakjes(Query1[[#This Row],[Description]])</f>
        <v>#NAME?</v>
      </c>
      <c r="F218" s="2">
        <v>2014</v>
      </c>
      <c r="G218" s="2" t="s">
        <v>1803</v>
      </c>
      <c r="H218" s="2" t="s">
        <v>1815</v>
      </c>
      <c r="I218" s="2" t="s">
        <v>1804</v>
      </c>
      <c r="J218" s="2" t="s">
        <v>1805</v>
      </c>
      <c r="K218" s="3" t="s">
        <v>1806</v>
      </c>
    </row>
    <row r="219" spans="1:11" x14ac:dyDescent="0.3">
      <c r="A219" t="s">
        <v>151</v>
      </c>
      <c r="D219" t="s">
        <v>1827</v>
      </c>
      <c r="E219" t="e" cm="1">
        <f t="array" aca="1" ref="E219" ca="1">TekstTussenHaakjes(Query1[[#This Row],[Description]])</f>
        <v>#NAME?</v>
      </c>
      <c r="F219" s="4">
        <v>2014</v>
      </c>
      <c r="G219" s="4" t="s">
        <v>1803</v>
      </c>
      <c r="H219" s="4" t="s">
        <v>1815</v>
      </c>
      <c r="I219" s="4" t="s">
        <v>1804</v>
      </c>
      <c r="J219" s="4" t="s">
        <v>1805</v>
      </c>
      <c r="K219" s="5" t="s">
        <v>1806</v>
      </c>
    </row>
    <row r="220" spans="1:11" x14ac:dyDescent="0.3">
      <c r="A220" t="s">
        <v>152</v>
      </c>
      <c r="D220" t="s">
        <v>2033</v>
      </c>
      <c r="E220" t="e" cm="1">
        <f t="array" aca="1" ref="E220" ca="1">TekstTussenHaakjes(Query1[[#This Row],[Description]])</f>
        <v>#NAME?</v>
      </c>
      <c r="F220" s="2" t="s">
        <v>1730</v>
      </c>
      <c r="G220" s="2" t="s">
        <v>1730</v>
      </c>
      <c r="H220" s="2" t="s">
        <v>1730</v>
      </c>
      <c r="I220" s="2" t="s">
        <v>1730</v>
      </c>
      <c r="J220" s="2" t="s">
        <v>1730</v>
      </c>
      <c r="K220" s="3" t="s">
        <v>1730</v>
      </c>
    </row>
    <row r="221" spans="1:11" x14ac:dyDescent="0.3">
      <c r="A221" t="s">
        <v>153</v>
      </c>
      <c r="D221" t="s">
        <v>2034</v>
      </c>
      <c r="E221" t="e" cm="1">
        <f t="array" aca="1" ref="E221" ca="1">TekstTussenHaakjes(Query1[[#This Row],[Description]])</f>
        <v>#NAME?</v>
      </c>
      <c r="F221" s="4" t="s">
        <v>1730</v>
      </c>
      <c r="G221" s="4" t="s">
        <v>1730</v>
      </c>
      <c r="H221" s="4" t="s">
        <v>1730</v>
      </c>
      <c r="I221" s="4" t="s">
        <v>1730</v>
      </c>
      <c r="J221" s="4" t="s">
        <v>1730</v>
      </c>
      <c r="K221" s="5" t="s">
        <v>1730</v>
      </c>
    </row>
    <row r="222" spans="1:11" x14ac:dyDescent="0.3">
      <c r="A222" t="s">
        <v>154</v>
      </c>
      <c r="D222" t="s">
        <v>2447</v>
      </c>
      <c r="E222" t="e" cm="1">
        <f t="array" aca="1" ref="E222" ca="1">TekstTussenHaakjes(Query1[[#This Row],[Description]])</f>
        <v>#NAME?</v>
      </c>
      <c r="F222" s="2">
        <v>3264</v>
      </c>
      <c r="G222" s="2" t="s">
        <v>1803</v>
      </c>
      <c r="H222" s="2" t="s">
        <v>1804</v>
      </c>
      <c r="I222" s="2" t="s">
        <v>1730</v>
      </c>
      <c r="J222" s="2" t="s">
        <v>1805</v>
      </c>
      <c r="K222" s="3" t="s">
        <v>1806</v>
      </c>
    </row>
    <row r="223" spans="1:11" x14ac:dyDescent="0.3">
      <c r="A223" t="s">
        <v>155</v>
      </c>
      <c r="D223" t="s">
        <v>2438</v>
      </c>
      <c r="E223" t="e" cm="1">
        <f t="array" aca="1" ref="E223" ca="1">TekstTussenHaakjes(Query1[[#This Row],[Description]])</f>
        <v>#NAME?</v>
      </c>
      <c r="F223" s="4">
        <v>3264</v>
      </c>
      <c r="G223" s="4" t="s">
        <v>1803</v>
      </c>
      <c r="H223" s="4" t="s">
        <v>1804</v>
      </c>
      <c r="I223" s="4" t="s">
        <v>1730</v>
      </c>
      <c r="J223" s="4" t="s">
        <v>1805</v>
      </c>
      <c r="K223" s="5" t="s">
        <v>1806</v>
      </c>
    </row>
    <row r="224" spans="1:11" x14ac:dyDescent="0.3">
      <c r="A224" t="s">
        <v>156</v>
      </c>
      <c r="D224" t="s">
        <v>2438</v>
      </c>
      <c r="E224" t="e" cm="1">
        <f t="array" aca="1" ref="E224" ca="1">TekstTussenHaakjes(Query1[[#This Row],[Description]])</f>
        <v>#NAME?</v>
      </c>
      <c r="F224" s="2">
        <v>2586</v>
      </c>
      <c r="G224" s="2" t="s">
        <v>1830</v>
      </c>
      <c r="H224" s="2" t="s">
        <v>1804</v>
      </c>
      <c r="I224" s="2" t="s">
        <v>1730</v>
      </c>
      <c r="J224" s="2" t="s">
        <v>1805</v>
      </c>
      <c r="K224" s="3" t="s">
        <v>1806</v>
      </c>
    </row>
    <row r="225" spans="1:11" x14ac:dyDescent="0.3">
      <c r="A225" t="s">
        <v>157</v>
      </c>
      <c r="D225" t="s">
        <v>2438</v>
      </c>
      <c r="E225" t="e" cm="1">
        <f t="array" aca="1" ref="E225" ca="1">TekstTussenHaakjes(Query1[[#This Row],[Description]])</f>
        <v>#NAME?</v>
      </c>
      <c r="F225" s="4">
        <v>2031</v>
      </c>
      <c r="G225" s="4" t="s">
        <v>1803</v>
      </c>
      <c r="H225" s="4" t="s">
        <v>1804</v>
      </c>
      <c r="I225" s="4" t="s">
        <v>1730</v>
      </c>
      <c r="J225" s="4" t="s">
        <v>1805</v>
      </c>
      <c r="K225" s="5" t="s">
        <v>1806</v>
      </c>
    </row>
    <row r="226" spans="1:11" x14ac:dyDescent="0.3">
      <c r="A226" t="s">
        <v>161</v>
      </c>
      <c r="D226" t="s">
        <v>2037</v>
      </c>
      <c r="E226" t="e" cm="1">
        <f t="array" aca="1" ref="E226" ca="1">TekstTussenHaakjes(Query1[[#This Row],[Description]])</f>
        <v>#NAME?</v>
      </c>
      <c r="F226" s="2">
        <v>2031</v>
      </c>
      <c r="G226" s="2" t="s">
        <v>1803</v>
      </c>
      <c r="H226" s="2" t="s">
        <v>1804</v>
      </c>
      <c r="I226" s="2" t="s">
        <v>1730</v>
      </c>
      <c r="J226" s="2" t="s">
        <v>1805</v>
      </c>
      <c r="K226" s="3" t="s">
        <v>1806</v>
      </c>
    </row>
    <row r="227" spans="1:11" x14ac:dyDescent="0.3">
      <c r="A227" t="s">
        <v>163</v>
      </c>
      <c r="D227" t="s">
        <v>2038</v>
      </c>
      <c r="E227" t="e" cm="1">
        <f t="array" aca="1" ref="E227" ca="1">TekstTussenHaakjes(Query1[[#This Row],[Description]])</f>
        <v>#NAME?</v>
      </c>
      <c r="F227" s="4">
        <v>3265</v>
      </c>
      <c r="G227" s="4" t="s">
        <v>1830</v>
      </c>
      <c r="H227" s="4" t="s">
        <v>1804</v>
      </c>
      <c r="I227" s="4" t="s">
        <v>1730</v>
      </c>
      <c r="J227" s="4" t="s">
        <v>1805</v>
      </c>
      <c r="K227" s="5" t="s">
        <v>1806</v>
      </c>
    </row>
    <row r="228" spans="1:11" x14ac:dyDescent="0.3">
      <c r="A228" t="s">
        <v>164</v>
      </c>
      <c r="D228" t="s">
        <v>2038</v>
      </c>
      <c r="E228" t="e" cm="1">
        <f t="array" aca="1" ref="E228" ca="1">TekstTussenHaakjes(Query1[[#This Row],[Description]])</f>
        <v>#NAME?</v>
      </c>
      <c r="F228" s="2">
        <v>2014</v>
      </c>
      <c r="G228" s="2" t="s">
        <v>1803</v>
      </c>
      <c r="H228" s="2" t="s">
        <v>1815</v>
      </c>
      <c r="I228" s="2" t="s">
        <v>1804</v>
      </c>
      <c r="J228" s="2" t="s">
        <v>1805</v>
      </c>
      <c r="K228" s="3" t="s">
        <v>1806</v>
      </c>
    </row>
    <row r="229" spans="1:11" x14ac:dyDescent="0.3">
      <c r="A229" t="s">
        <v>165</v>
      </c>
      <c r="D229" t="s">
        <v>2038</v>
      </c>
      <c r="E229" t="e" cm="1">
        <f t="array" aca="1" ref="E229" ca="1">TekstTussenHaakjes(Query1[[#This Row],[Description]])</f>
        <v>#NAME?</v>
      </c>
      <c r="F229" s="4">
        <v>3265</v>
      </c>
      <c r="G229" s="4" t="s">
        <v>1803</v>
      </c>
      <c r="H229" s="4" t="s">
        <v>1804</v>
      </c>
      <c r="I229" s="4" t="s">
        <v>1730</v>
      </c>
      <c r="J229" s="4" t="s">
        <v>1805</v>
      </c>
      <c r="K229" s="5" t="s">
        <v>1806</v>
      </c>
    </row>
    <row r="230" spans="1:11" x14ac:dyDescent="0.3">
      <c r="A230" t="s">
        <v>166</v>
      </c>
      <c r="D230" t="s">
        <v>2039</v>
      </c>
      <c r="E230" t="e" cm="1">
        <f t="array" aca="1" ref="E230" ca="1">TekstTussenHaakjes(Query1[[#This Row],[Description]])</f>
        <v>#NAME?</v>
      </c>
      <c r="F230" s="2">
        <v>1719</v>
      </c>
      <c r="G230" s="2" t="s">
        <v>1830</v>
      </c>
      <c r="H230" s="2" t="s">
        <v>1804</v>
      </c>
      <c r="I230" s="2" t="s">
        <v>1730</v>
      </c>
      <c r="J230" s="2" t="s">
        <v>1805</v>
      </c>
      <c r="K230" s="3" t="s">
        <v>1806</v>
      </c>
    </row>
    <row r="231" spans="1:11" x14ac:dyDescent="0.3">
      <c r="A231" t="s">
        <v>168</v>
      </c>
      <c r="D231" t="s">
        <v>2039</v>
      </c>
      <c r="E231" t="e" cm="1">
        <f t="array" aca="1" ref="E231" ca="1">TekstTussenHaakjes(Query1[[#This Row],[Description]])</f>
        <v>#NAME?</v>
      </c>
      <c r="F231" s="4" t="s">
        <v>1730</v>
      </c>
      <c r="G231" s="4" t="s">
        <v>1730</v>
      </c>
      <c r="H231" s="4" t="s">
        <v>1730</v>
      </c>
      <c r="I231" s="4" t="s">
        <v>1730</v>
      </c>
      <c r="J231" s="4" t="s">
        <v>1730</v>
      </c>
      <c r="K231" s="5" t="s">
        <v>1730</v>
      </c>
    </row>
    <row r="232" spans="1:11" x14ac:dyDescent="0.3">
      <c r="A232" t="s">
        <v>169</v>
      </c>
      <c r="D232" t="s">
        <v>2017</v>
      </c>
      <c r="E232" t="e" cm="1">
        <f t="array" aca="1" ref="E232" ca="1">TekstTussenHaakjes(Query1[[#This Row],[Description]])</f>
        <v>#NAME?</v>
      </c>
      <c r="F232" s="2">
        <v>1824</v>
      </c>
      <c r="G232" s="2" t="s">
        <v>1803</v>
      </c>
      <c r="H232" s="2" t="s">
        <v>1804</v>
      </c>
      <c r="I232" s="2" t="s">
        <v>1730</v>
      </c>
      <c r="J232" s="2" t="s">
        <v>1805</v>
      </c>
      <c r="K232" s="3" t="s">
        <v>1806</v>
      </c>
    </row>
    <row r="233" spans="1:11" x14ac:dyDescent="0.3">
      <c r="A233" t="s">
        <v>170</v>
      </c>
      <c r="D233" t="s">
        <v>2017</v>
      </c>
      <c r="E233" t="e" cm="1">
        <f t="array" aca="1" ref="E233" ca="1">TekstTussenHaakjes(Query1[[#This Row],[Description]])</f>
        <v>#NAME?</v>
      </c>
      <c r="F233" s="4">
        <v>3266</v>
      </c>
      <c r="G233" s="4" t="s">
        <v>1803</v>
      </c>
      <c r="H233" s="4" t="s">
        <v>1804</v>
      </c>
      <c r="I233" s="4" t="s">
        <v>1730</v>
      </c>
      <c r="J233" s="4" t="s">
        <v>1805</v>
      </c>
      <c r="K233" s="5" t="s">
        <v>1806</v>
      </c>
    </row>
    <row r="234" spans="1:11" x14ac:dyDescent="0.3">
      <c r="A234" t="s">
        <v>171</v>
      </c>
      <c r="D234" t="s">
        <v>2017</v>
      </c>
      <c r="E234" t="e" cm="1">
        <f t="array" aca="1" ref="E234" ca="1">TekstTussenHaakjes(Query1[[#This Row],[Description]])</f>
        <v>#NAME?</v>
      </c>
      <c r="F234" s="2">
        <v>1760</v>
      </c>
      <c r="G234" s="2" t="s">
        <v>1803</v>
      </c>
      <c r="H234" s="2" t="s">
        <v>1804</v>
      </c>
      <c r="I234" s="2" t="s">
        <v>1730</v>
      </c>
      <c r="J234" s="2" t="s">
        <v>1805</v>
      </c>
      <c r="K234" s="3" t="s">
        <v>1806</v>
      </c>
    </row>
    <row r="235" spans="1:11" x14ac:dyDescent="0.3">
      <c r="A235" t="s">
        <v>172</v>
      </c>
      <c r="D235" t="s">
        <v>2017</v>
      </c>
      <c r="E235" t="e" cm="1">
        <f t="array" aca="1" ref="E235" ca="1">TekstTussenHaakjes(Query1[[#This Row],[Description]])</f>
        <v>#NAME?</v>
      </c>
      <c r="F235" s="4" t="s">
        <v>1730</v>
      </c>
      <c r="G235" s="4" t="s">
        <v>1730</v>
      </c>
      <c r="H235" s="4" t="s">
        <v>1730</v>
      </c>
      <c r="I235" s="4" t="s">
        <v>1730</v>
      </c>
      <c r="J235" s="4" t="s">
        <v>1730</v>
      </c>
      <c r="K235" s="5" t="s">
        <v>1730</v>
      </c>
    </row>
    <row r="236" spans="1:11" x14ac:dyDescent="0.3">
      <c r="A236" t="s">
        <v>173</v>
      </c>
      <c r="D236" t="s">
        <v>1827</v>
      </c>
      <c r="E236" t="e" cm="1">
        <f t="array" aca="1" ref="E236" ca="1">TekstTussenHaakjes(Query1[[#This Row],[Description]])</f>
        <v>#NAME?</v>
      </c>
      <c r="F236" s="2" t="s">
        <v>1730</v>
      </c>
      <c r="G236" s="2" t="s">
        <v>1730</v>
      </c>
      <c r="H236" s="2" t="s">
        <v>1730</v>
      </c>
      <c r="I236" s="2" t="s">
        <v>1730</v>
      </c>
      <c r="J236" s="2" t="s">
        <v>1730</v>
      </c>
      <c r="K236" s="3" t="s">
        <v>1730</v>
      </c>
    </row>
    <row r="237" spans="1:11" x14ac:dyDescent="0.3">
      <c r="A237" t="s">
        <v>175</v>
      </c>
      <c r="D237" t="s">
        <v>2031</v>
      </c>
      <c r="E237" t="e" cm="1">
        <f t="array" aca="1" ref="E237" ca="1">TekstTussenHaakjes(Query1[[#This Row],[Description]])</f>
        <v>#NAME?</v>
      </c>
      <c r="F237" s="4">
        <v>1760</v>
      </c>
      <c r="G237" s="4" t="s">
        <v>1830</v>
      </c>
      <c r="H237" s="4" t="s">
        <v>1804</v>
      </c>
      <c r="I237" s="4" t="s">
        <v>1730</v>
      </c>
      <c r="J237" s="4" t="s">
        <v>1805</v>
      </c>
      <c r="K237" s="5" t="s">
        <v>1806</v>
      </c>
    </row>
    <row r="238" spans="1:11" x14ac:dyDescent="0.3">
      <c r="A238" t="s">
        <v>177</v>
      </c>
      <c r="D238" t="s">
        <v>2031</v>
      </c>
      <c r="E238" t="e" cm="1">
        <f t="array" aca="1" ref="E238" ca="1">TekstTussenHaakjes(Query1[[#This Row],[Description]])</f>
        <v>#NAME?</v>
      </c>
      <c r="F238" s="2">
        <v>3266</v>
      </c>
      <c r="G238" s="2" t="s">
        <v>1803</v>
      </c>
      <c r="H238" s="2" t="s">
        <v>1804</v>
      </c>
      <c r="I238" s="2" t="s">
        <v>1730</v>
      </c>
      <c r="J238" s="2" t="s">
        <v>1805</v>
      </c>
      <c r="K238" s="3" t="s">
        <v>1806</v>
      </c>
    </row>
    <row r="239" spans="1:11" x14ac:dyDescent="0.3">
      <c r="A239" t="s">
        <v>179</v>
      </c>
      <c r="D239" t="s">
        <v>2037</v>
      </c>
      <c r="E239" t="e" cm="1">
        <f t="array" aca="1" ref="E239" ca="1">TekstTussenHaakjes(Query1[[#This Row],[Description]])</f>
        <v>#NAME?</v>
      </c>
      <c r="F239" s="4">
        <v>3264</v>
      </c>
      <c r="G239" s="4" t="s">
        <v>1803</v>
      </c>
      <c r="H239" s="4" t="s">
        <v>1804</v>
      </c>
      <c r="I239" s="4" t="s">
        <v>1730</v>
      </c>
      <c r="J239" s="4" t="s">
        <v>1805</v>
      </c>
      <c r="K239" s="5" t="s">
        <v>1806</v>
      </c>
    </row>
    <row r="240" spans="1:11" x14ac:dyDescent="0.3">
      <c r="A240" t="s">
        <v>180</v>
      </c>
      <c r="D240" t="s">
        <v>2037</v>
      </c>
      <c r="E240" t="e" cm="1">
        <f t="array" aca="1" ref="E240" ca="1">TekstTussenHaakjes(Query1[[#This Row],[Description]])</f>
        <v>#NAME?</v>
      </c>
      <c r="F240" s="2" t="s">
        <v>1730</v>
      </c>
      <c r="G240" s="2" t="s">
        <v>1730</v>
      </c>
      <c r="H240" s="2" t="s">
        <v>1730</v>
      </c>
      <c r="I240" s="2" t="s">
        <v>1730</v>
      </c>
      <c r="J240" s="2" t="s">
        <v>1730</v>
      </c>
      <c r="K240" s="3" t="s">
        <v>1730</v>
      </c>
    </row>
    <row r="241" spans="1:11" x14ac:dyDescent="0.3">
      <c r="A241" t="s">
        <v>182</v>
      </c>
      <c r="D241" t="s">
        <v>2037</v>
      </c>
      <c r="E241" t="e" cm="1">
        <f t="array" aca="1" ref="E241" ca="1">TekstTussenHaakjes(Query1[[#This Row],[Description]])</f>
        <v>#NAME?</v>
      </c>
      <c r="F241" s="4" t="s">
        <v>1730</v>
      </c>
      <c r="G241" s="4" t="s">
        <v>1730</v>
      </c>
      <c r="H241" s="4" t="s">
        <v>1730</v>
      </c>
      <c r="I241" s="4" t="s">
        <v>1730</v>
      </c>
      <c r="J241" s="4" t="s">
        <v>1730</v>
      </c>
      <c r="K241" s="5" t="s">
        <v>1730</v>
      </c>
    </row>
    <row r="242" spans="1:11" x14ac:dyDescent="0.3">
      <c r="A242" t="s">
        <v>183</v>
      </c>
      <c r="D242" t="s">
        <v>2037</v>
      </c>
      <c r="E242" t="e" cm="1">
        <f t="array" aca="1" ref="E242" ca="1">TekstTussenHaakjes(Query1[[#This Row],[Description]])</f>
        <v>#NAME?</v>
      </c>
      <c r="F242" s="2">
        <v>3264</v>
      </c>
      <c r="G242" s="2" t="s">
        <v>1803</v>
      </c>
      <c r="H242" s="2" t="s">
        <v>1804</v>
      </c>
      <c r="I242" s="2" t="s">
        <v>1730</v>
      </c>
      <c r="J242" s="2" t="s">
        <v>1805</v>
      </c>
      <c r="K242" s="3" t="s">
        <v>1806</v>
      </c>
    </row>
    <row r="243" spans="1:11" x14ac:dyDescent="0.3">
      <c r="A243" t="s">
        <v>184</v>
      </c>
      <c r="D243" t="s">
        <v>2040</v>
      </c>
      <c r="E243" t="e" cm="1">
        <f t="array" aca="1" ref="E243" ca="1">TekstTussenHaakjes(Query1[[#This Row],[Description]])</f>
        <v>#NAME?</v>
      </c>
      <c r="F243" s="4">
        <v>2031</v>
      </c>
      <c r="G243" s="4" t="s">
        <v>1803</v>
      </c>
      <c r="H243" s="4" t="s">
        <v>1804</v>
      </c>
      <c r="I243" s="4" t="s">
        <v>1730</v>
      </c>
      <c r="J243" s="4" t="s">
        <v>1805</v>
      </c>
      <c r="K243" s="5" t="s">
        <v>1806</v>
      </c>
    </row>
    <row r="244" spans="1:11" x14ac:dyDescent="0.3">
      <c r="A244" t="s">
        <v>185</v>
      </c>
      <c r="D244" t="s">
        <v>2040</v>
      </c>
      <c r="E244" t="e" cm="1">
        <f t="array" aca="1" ref="E244" ca="1">TekstTussenHaakjes(Query1[[#This Row],[Description]])</f>
        <v>#NAME?</v>
      </c>
      <c r="F244" s="2">
        <v>1824</v>
      </c>
      <c r="G244" s="2" t="s">
        <v>1803</v>
      </c>
      <c r="H244" s="2" t="s">
        <v>1804</v>
      </c>
      <c r="I244" s="2" t="s">
        <v>1730</v>
      </c>
      <c r="J244" s="2" t="s">
        <v>1805</v>
      </c>
      <c r="K244" s="3" t="s">
        <v>1806</v>
      </c>
    </row>
    <row r="245" spans="1:11" x14ac:dyDescent="0.3">
      <c r="A245" t="s">
        <v>186</v>
      </c>
      <c r="D245" t="s">
        <v>2041</v>
      </c>
      <c r="E245" t="e" cm="1">
        <f t="array" aca="1" ref="E245" ca="1">TekstTussenHaakjes(Query1[[#This Row],[Description]])</f>
        <v>#NAME?</v>
      </c>
      <c r="F245" s="4">
        <v>1824</v>
      </c>
      <c r="G245" s="4" t="s">
        <v>1803</v>
      </c>
      <c r="H245" s="4" t="s">
        <v>1804</v>
      </c>
      <c r="I245" s="4" t="s">
        <v>1730</v>
      </c>
      <c r="J245" s="4" t="s">
        <v>1805</v>
      </c>
      <c r="K245" s="5" t="s">
        <v>1806</v>
      </c>
    </row>
    <row r="246" spans="1:11" x14ac:dyDescent="0.3">
      <c r="A246" t="s">
        <v>2042</v>
      </c>
      <c r="D246" t="s">
        <v>2041</v>
      </c>
      <c r="E246" t="e" cm="1">
        <f t="array" aca="1" ref="E246" ca="1">TekstTussenHaakjes(Query1[[#This Row],[Description]])</f>
        <v>#NAME?</v>
      </c>
      <c r="F246" s="2">
        <v>1824</v>
      </c>
      <c r="G246" s="2" t="s">
        <v>1803</v>
      </c>
      <c r="H246" s="2" t="s">
        <v>1804</v>
      </c>
      <c r="I246" s="2" t="s">
        <v>1730</v>
      </c>
      <c r="J246" s="2" t="s">
        <v>1805</v>
      </c>
      <c r="K246" s="3" t="s">
        <v>1806</v>
      </c>
    </row>
    <row r="247" spans="1:11" x14ac:dyDescent="0.3">
      <c r="A247" t="s">
        <v>187</v>
      </c>
      <c r="D247" t="s">
        <v>2041</v>
      </c>
      <c r="E247" t="e" cm="1">
        <f t="array" aca="1" ref="E247" ca="1">TekstTussenHaakjes(Query1[[#This Row],[Description]])</f>
        <v>#NAME?</v>
      </c>
      <c r="F247" s="4">
        <v>1814</v>
      </c>
      <c r="G247" s="4" t="s">
        <v>1803</v>
      </c>
      <c r="H247" s="4" t="s">
        <v>1804</v>
      </c>
      <c r="I247" s="4" t="s">
        <v>1730</v>
      </c>
      <c r="J247" s="4" t="s">
        <v>1805</v>
      </c>
      <c r="K247" s="5" t="s">
        <v>1806</v>
      </c>
    </row>
    <row r="248" spans="1:11" x14ac:dyDescent="0.3">
      <c r="A248" t="s">
        <v>189</v>
      </c>
      <c r="D248" t="s">
        <v>2041</v>
      </c>
      <c r="E248" t="e" cm="1">
        <f t="array" aca="1" ref="E248" ca="1">TekstTussenHaakjes(Query1[[#This Row],[Description]])</f>
        <v>#NAME?</v>
      </c>
      <c r="F248" s="2">
        <v>1814</v>
      </c>
      <c r="G248" s="2" t="s">
        <v>1803</v>
      </c>
      <c r="H248" s="2" t="s">
        <v>1804</v>
      </c>
      <c r="I248" s="2" t="s">
        <v>1730</v>
      </c>
      <c r="J248" s="2" t="s">
        <v>1805</v>
      </c>
      <c r="K248" s="3" t="s">
        <v>1806</v>
      </c>
    </row>
    <row r="249" spans="1:11" x14ac:dyDescent="0.3">
      <c r="A249" t="s">
        <v>191</v>
      </c>
      <c r="D249" t="s">
        <v>2043</v>
      </c>
      <c r="E249" t="e" cm="1">
        <f t="array" aca="1" ref="E249" ca="1">TekstTussenHaakjes(Query1[[#This Row],[Description]])</f>
        <v>#NAME?</v>
      </c>
      <c r="F249" s="4">
        <v>2014</v>
      </c>
      <c r="G249" s="4" t="s">
        <v>1803</v>
      </c>
      <c r="H249" s="4" t="s">
        <v>1815</v>
      </c>
      <c r="I249" s="4" t="s">
        <v>1804</v>
      </c>
      <c r="J249" s="4" t="s">
        <v>1805</v>
      </c>
      <c r="K249" s="5" t="s">
        <v>1806</v>
      </c>
    </row>
    <row r="250" spans="1:11" x14ac:dyDescent="0.3">
      <c r="A250" t="s">
        <v>193</v>
      </c>
      <c r="D250" t="s">
        <v>2044</v>
      </c>
      <c r="E250" t="e" cm="1">
        <f t="array" aca="1" ref="E250" ca="1">TekstTussenHaakjes(Query1[[#This Row],[Description]])</f>
        <v>#NAME?</v>
      </c>
      <c r="F250" s="2">
        <v>1824</v>
      </c>
      <c r="G250" s="2" t="s">
        <v>1830</v>
      </c>
      <c r="H250" s="2" t="s">
        <v>1804</v>
      </c>
      <c r="I250" s="2" t="s">
        <v>1730</v>
      </c>
      <c r="J250" s="2" t="s">
        <v>1805</v>
      </c>
      <c r="K250" s="3" t="s">
        <v>1806</v>
      </c>
    </row>
    <row r="251" spans="1:11" x14ac:dyDescent="0.3">
      <c r="A251" t="s">
        <v>194</v>
      </c>
      <c r="D251" t="s">
        <v>2044</v>
      </c>
      <c r="E251" t="e" cm="1">
        <f t="array" aca="1" ref="E251" ca="1">TekstTussenHaakjes(Query1[[#This Row],[Description]])</f>
        <v>#NAME?</v>
      </c>
      <c r="F251" s="4">
        <v>3265</v>
      </c>
      <c r="G251" s="4" t="s">
        <v>1803</v>
      </c>
      <c r="H251" s="4" t="s">
        <v>1804</v>
      </c>
      <c r="I251" s="4" t="s">
        <v>1730</v>
      </c>
      <c r="J251" s="4" t="s">
        <v>1805</v>
      </c>
      <c r="K251" s="5" t="s">
        <v>1806</v>
      </c>
    </row>
    <row r="252" spans="1:11" x14ac:dyDescent="0.3">
      <c r="A252" t="s">
        <v>195</v>
      </c>
      <c r="D252" t="s">
        <v>2031</v>
      </c>
      <c r="E252" t="e" cm="1">
        <f t="array" aca="1" ref="E252" ca="1">TekstTussenHaakjes(Query1[[#This Row],[Description]])</f>
        <v>#NAME?</v>
      </c>
      <c r="F252" s="2">
        <v>3265</v>
      </c>
      <c r="G252" s="2" t="s">
        <v>1803</v>
      </c>
      <c r="H252" s="2" t="s">
        <v>1804</v>
      </c>
      <c r="I252" s="2" t="s">
        <v>1730</v>
      </c>
      <c r="J252" s="2" t="s">
        <v>1805</v>
      </c>
      <c r="K252" s="3" t="s">
        <v>1806</v>
      </c>
    </row>
    <row r="253" spans="1:11" x14ac:dyDescent="0.3">
      <c r="A253" t="s">
        <v>197</v>
      </c>
      <c r="D253" t="s">
        <v>2045</v>
      </c>
      <c r="E253" t="e" cm="1">
        <f t="array" aca="1" ref="E253" ca="1">TekstTussenHaakjes(Query1[[#This Row],[Description]])</f>
        <v>#NAME?</v>
      </c>
      <c r="F253" s="4">
        <v>1814</v>
      </c>
      <c r="G253" s="4" t="s">
        <v>1803</v>
      </c>
      <c r="H253" s="4" t="s">
        <v>1804</v>
      </c>
      <c r="I253" s="4" t="s">
        <v>1730</v>
      </c>
      <c r="J253" s="4" t="s">
        <v>1805</v>
      </c>
      <c r="K253" s="5" t="s">
        <v>1806</v>
      </c>
    </row>
    <row r="254" spans="1:11" x14ac:dyDescent="0.3">
      <c r="A254" t="s">
        <v>198</v>
      </c>
      <c r="D254" t="s">
        <v>1996</v>
      </c>
      <c r="E254" t="e" cm="1">
        <f t="array" aca="1" ref="E254" ca="1">TekstTussenHaakjes(Query1[[#This Row],[Description]])</f>
        <v>#NAME?</v>
      </c>
      <c r="F254" s="2">
        <v>1814</v>
      </c>
      <c r="G254" s="2" t="s">
        <v>1803</v>
      </c>
      <c r="H254" s="2" t="s">
        <v>1804</v>
      </c>
      <c r="I254" s="2" t="s">
        <v>1730</v>
      </c>
      <c r="J254" s="2" t="s">
        <v>1805</v>
      </c>
      <c r="K254" s="3" t="s">
        <v>1806</v>
      </c>
    </row>
    <row r="255" spans="1:11" x14ac:dyDescent="0.3">
      <c r="A255" t="s">
        <v>199</v>
      </c>
      <c r="D255" t="s">
        <v>1996</v>
      </c>
      <c r="E255" t="e" cm="1">
        <f t="array" aca="1" ref="E255" ca="1">TekstTussenHaakjes(Query1[[#This Row],[Description]])</f>
        <v>#NAME?</v>
      </c>
      <c r="F255" s="4" t="s">
        <v>1730</v>
      </c>
      <c r="G255" s="4" t="s">
        <v>1730</v>
      </c>
      <c r="H255" s="4" t="s">
        <v>1730</v>
      </c>
      <c r="I255" s="4" t="s">
        <v>1730</v>
      </c>
      <c r="J255" s="4" t="s">
        <v>1730</v>
      </c>
      <c r="K255" s="5" t="s">
        <v>1730</v>
      </c>
    </row>
    <row r="256" spans="1:11" x14ac:dyDescent="0.3">
      <c r="A256" t="s">
        <v>201</v>
      </c>
      <c r="D256" t="s">
        <v>1996</v>
      </c>
      <c r="E256" t="e" cm="1">
        <f t="array" aca="1" ref="E256" ca="1">TekstTussenHaakjes(Query1[[#This Row],[Description]])</f>
        <v>#NAME?</v>
      </c>
      <c r="F256" s="2">
        <v>2924</v>
      </c>
      <c r="G256" s="2" t="s">
        <v>1830</v>
      </c>
      <c r="H256" s="2" t="s">
        <v>1823</v>
      </c>
      <c r="I256" s="2" t="s">
        <v>1804</v>
      </c>
      <c r="J256" s="2" t="s">
        <v>1824</v>
      </c>
      <c r="K256" s="3" t="s">
        <v>1806</v>
      </c>
    </row>
    <row r="257" spans="1:11" x14ac:dyDescent="0.3">
      <c r="A257" t="s">
        <v>202</v>
      </c>
      <c r="D257" t="s">
        <v>1996</v>
      </c>
      <c r="E257" t="e" cm="1">
        <f t="array" aca="1" ref="E257" ca="1">TekstTussenHaakjes(Query1[[#This Row],[Description]])</f>
        <v>#NAME?</v>
      </c>
      <c r="F257" s="4" t="s">
        <v>1730</v>
      </c>
      <c r="G257" s="4" t="s">
        <v>1730</v>
      </c>
      <c r="H257" s="4" t="s">
        <v>1730</v>
      </c>
      <c r="I257" s="4" t="s">
        <v>1730</v>
      </c>
      <c r="J257" s="4" t="s">
        <v>1730</v>
      </c>
      <c r="K257" s="5" t="s">
        <v>1730</v>
      </c>
    </row>
    <row r="258" spans="1:11" x14ac:dyDescent="0.3">
      <c r="A258" t="s">
        <v>2046</v>
      </c>
      <c r="D258" t="s">
        <v>2035</v>
      </c>
      <c r="E258" t="e" cm="1">
        <f t="array" aca="1" ref="E258" ca="1">TekstTussenHaakjes(Query1[[#This Row],[Description]])</f>
        <v>#NAME?</v>
      </c>
      <c r="F258" s="2" t="s">
        <v>1730</v>
      </c>
      <c r="G258" s="2" t="s">
        <v>1730</v>
      </c>
      <c r="H258" s="2" t="s">
        <v>1730</v>
      </c>
      <c r="I258" s="2" t="s">
        <v>1730</v>
      </c>
      <c r="J258" s="2" t="s">
        <v>1730</v>
      </c>
      <c r="K258" s="3" t="s">
        <v>1730</v>
      </c>
    </row>
    <row r="259" spans="1:11" x14ac:dyDescent="0.3">
      <c r="A259" t="s">
        <v>204</v>
      </c>
      <c r="D259" t="s">
        <v>2037</v>
      </c>
      <c r="E259" t="e" cm="1">
        <f t="array" aca="1" ref="E259" ca="1">TekstTussenHaakjes(Query1[[#This Row],[Description]])</f>
        <v>#NAME?</v>
      </c>
      <c r="F259" s="4" t="s">
        <v>1730</v>
      </c>
      <c r="G259" s="4" t="s">
        <v>1730</v>
      </c>
      <c r="H259" s="4" t="s">
        <v>1730</v>
      </c>
      <c r="I259" s="4" t="s">
        <v>1730</v>
      </c>
      <c r="J259" s="4" t="s">
        <v>1730</v>
      </c>
      <c r="K259" s="5" t="s">
        <v>1730</v>
      </c>
    </row>
    <row r="260" spans="1:11" x14ac:dyDescent="0.3">
      <c r="A260" t="s">
        <v>205</v>
      </c>
      <c r="D260" t="s">
        <v>2038</v>
      </c>
      <c r="E260" t="e" cm="1">
        <f t="array" aca="1" ref="E260" ca="1">TekstTussenHaakjes(Query1[[#This Row],[Description]])</f>
        <v>#NAME?</v>
      </c>
      <c r="F260" s="2" t="s">
        <v>1730</v>
      </c>
      <c r="G260" s="2" t="s">
        <v>1730</v>
      </c>
      <c r="H260" s="2" t="s">
        <v>1730</v>
      </c>
      <c r="I260" s="2" t="s">
        <v>1730</v>
      </c>
      <c r="J260" s="2" t="s">
        <v>1730</v>
      </c>
      <c r="K260" s="3" t="s">
        <v>1730</v>
      </c>
    </row>
    <row r="261" spans="1:11" x14ac:dyDescent="0.3">
      <c r="A261" t="s">
        <v>206</v>
      </c>
      <c r="D261" t="s">
        <v>2037</v>
      </c>
      <c r="E261" t="e" cm="1">
        <f t="array" aca="1" ref="E261" ca="1">TekstTussenHaakjes(Query1[[#This Row],[Description]])</f>
        <v>#NAME?</v>
      </c>
      <c r="F261" s="4">
        <v>1824</v>
      </c>
      <c r="G261" s="4" t="s">
        <v>1803</v>
      </c>
      <c r="H261" s="4" t="s">
        <v>1804</v>
      </c>
      <c r="I261" s="4" t="s">
        <v>1730</v>
      </c>
      <c r="J261" s="4" t="s">
        <v>1805</v>
      </c>
      <c r="K261" s="5" t="s">
        <v>1806</v>
      </c>
    </row>
    <row r="262" spans="1:11" x14ac:dyDescent="0.3">
      <c r="A262" t="s">
        <v>208</v>
      </c>
      <c r="D262" t="s">
        <v>2037</v>
      </c>
      <c r="E262" t="e" cm="1">
        <f t="array" aca="1" ref="E262" ca="1">TekstTussenHaakjes(Query1[[#This Row],[Description]])</f>
        <v>#NAME?</v>
      </c>
      <c r="F262" s="2" t="s">
        <v>1730</v>
      </c>
      <c r="G262" s="2" t="s">
        <v>1730</v>
      </c>
      <c r="H262" s="2" t="s">
        <v>1730</v>
      </c>
      <c r="I262" s="2" t="s">
        <v>1730</v>
      </c>
      <c r="J262" s="2" t="s">
        <v>1730</v>
      </c>
      <c r="K262" s="3" t="s">
        <v>1730</v>
      </c>
    </row>
    <row r="263" spans="1:11" x14ac:dyDescent="0.3">
      <c r="A263" t="s">
        <v>209</v>
      </c>
      <c r="D263" t="s">
        <v>2037</v>
      </c>
      <c r="E263" t="e" cm="1">
        <f t="array" aca="1" ref="E263" ca="1">TekstTussenHaakjes(Query1[[#This Row],[Description]])</f>
        <v>#NAME?</v>
      </c>
      <c r="F263" s="4" t="s">
        <v>1730</v>
      </c>
      <c r="G263" s="4" t="s">
        <v>1730</v>
      </c>
      <c r="H263" s="4" t="s">
        <v>1730</v>
      </c>
      <c r="I263" s="4" t="s">
        <v>1730</v>
      </c>
      <c r="J263" s="4" t="s">
        <v>1730</v>
      </c>
      <c r="K263" s="5" t="s">
        <v>1730</v>
      </c>
    </row>
    <row r="264" spans="1:11" x14ac:dyDescent="0.3">
      <c r="A264" t="s">
        <v>211</v>
      </c>
      <c r="D264" t="s">
        <v>2045</v>
      </c>
      <c r="E264" t="e" cm="1">
        <f t="array" aca="1" ref="E264" ca="1">TekstTussenHaakjes(Query1[[#This Row],[Description]])</f>
        <v>#NAME?</v>
      </c>
      <c r="F264" s="2" t="s">
        <v>1730</v>
      </c>
      <c r="G264" s="2" t="s">
        <v>1730</v>
      </c>
      <c r="H264" s="2" t="s">
        <v>1730</v>
      </c>
      <c r="I264" s="2" t="s">
        <v>1730</v>
      </c>
      <c r="J264" s="2" t="s">
        <v>1730</v>
      </c>
      <c r="K264" s="3" t="s">
        <v>1730</v>
      </c>
    </row>
    <row r="265" spans="1:11" x14ac:dyDescent="0.3">
      <c r="A265" t="s">
        <v>212</v>
      </c>
      <c r="D265" t="s">
        <v>2045</v>
      </c>
      <c r="E265" t="e" cm="1">
        <f t="array" aca="1" ref="E265" ca="1">TekstTussenHaakjes(Query1[[#This Row],[Description]])</f>
        <v>#NAME?</v>
      </c>
      <c r="F265" s="4">
        <v>2014</v>
      </c>
      <c r="G265" s="4" t="s">
        <v>1803</v>
      </c>
      <c r="H265" s="4" t="s">
        <v>1815</v>
      </c>
      <c r="I265" s="4" t="s">
        <v>1804</v>
      </c>
      <c r="J265" s="4" t="s">
        <v>1805</v>
      </c>
      <c r="K265" s="5" t="s">
        <v>1806</v>
      </c>
    </row>
    <row r="266" spans="1:11" x14ac:dyDescent="0.3">
      <c r="A266" t="s">
        <v>213</v>
      </c>
      <c r="D266" t="s">
        <v>2044</v>
      </c>
      <c r="E266" t="e" cm="1">
        <f t="array" aca="1" ref="E266" ca="1">TekstTussenHaakjes(Query1[[#This Row],[Description]])</f>
        <v>#NAME?</v>
      </c>
      <c r="F266" s="2">
        <v>2014</v>
      </c>
      <c r="G266" s="2" t="s">
        <v>1803</v>
      </c>
      <c r="H266" s="2" t="s">
        <v>1815</v>
      </c>
      <c r="I266" s="2" t="s">
        <v>1804</v>
      </c>
      <c r="J266" s="2" t="s">
        <v>1805</v>
      </c>
      <c r="K266" s="3" t="s">
        <v>1806</v>
      </c>
    </row>
    <row r="267" spans="1:11" x14ac:dyDescent="0.3">
      <c r="A267" t="s">
        <v>215</v>
      </c>
      <c r="D267" t="s">
        <v>1811</v>
      </c>
      <c r="E267" t="e" cm="1">
        <f t="array" aca="1" ref="E267" ca="1">TekstTussenHaakjes(Query1[[#This Row],[Description]])</f>
        <v>#NAME?</v>
      </c>
      <c r="F267" s="4">
        <v>2014</v>
      </c>
      <c r="G267" s="4" t="s">
        <v>1803</v>
      </c>
      <c r="H267" s="4" t="s">
        <v>1815</v>
      </c>
      <c r="I267" s="4" t="s">
        <v>1804</v>
      </c>
      <c r="J267" s="4" t="s">
        <v>1805</v>
      </c>
      <c r="K267" s="5" t="s">
        <v>1806</v>
      </c>
    </row>
    <row r="268" spans="1:11" x14ac:dyDescent="0.3">
      <c r="A268" t="s">
        <v>216</v>
      </c>
      <c r="D268" t="s">
        <v>1811</v>
      </c>
      <c r="E268" t="e" cm="1">
        <f t="array" aca="1" ref="E268" ca="1">TekstTussenHaakjes(Query1[[#This Row],[Description]])</f>
        <v>#NAME?</v>
      </c>
      <c r="F268" s="2">
        <v>1824</v>
      </c>
      <c r="G268" s="2" t="s">
        <v>1830</v>
      </c>
      <c r="H268" s="2" t="s">
        <v>1804</v>
      </c>
      <c r="I268" s="2" t="s">
        <v>1730</v>
      </c>
      <c r="J268" s="2" t="s">
        <v>1805</v>
      </c>
      <c r="K268" s="3" t="s">
        <v>1806</v>
      </c>
    </row>
    <row r="269" spans="1:11" x14ac:dyDescent="0.3">
      <c r="A269" t="s">
        <v>217</v>
      </c>
      <c r="D269" t="s">
        <v>1811</v>
      </c>
      <c r="E269" t="e" cm="1">
        <f t="array" aca="1" ref="E269" ca="1">TekstTussenHaakjes(Query1[[#This Row],[Description]])</f>
        <v>#NAME?</v>
      </c>
      <c r="F269" s="4">
        <v>1719</v>
      </c>
      <c r="G269" s="4" t="s">
        <v>1830</v>
      </c>
      <c r="H269" s="4" t="s">
        <v>1804</v>
      </c>
      <c r="I269" s="4" t="s">
        <v>1730</v>
      </c>
      <c r="J269" s="4" t="s">
        <v>1805</v>
      </c>
      <c r="K269" s="5" t="s">
        <v>1806</v>
      </c>
    </row>
    <row r="270" spans="1:11" x14ac:dyDescent="0.3">
      <c r="A270" t="s">
        <v>218</v>
      </c>
      <c r="D270" t="s">
        <v>1811</v>
      </c>
      <c r="E270" t="e" cm="1">
        <f t="array" aca="1" ref="E270" ca="1">TekstTussenHaakjes(Query1[[#This Row],[Description]])</f>
        <v>#NAME?</v>
      </c>
      <c r="F270" s="2">
        <v>1170</v>
      </c>
      <c r="G270" s="2" t="s">
        <v>1803</v>
      </c>
      <c r="H270" s="2" t="s">
        <v>1823</v>
      </c>
      <c r="I270" s="2" t="s">
        <v>1730</v>
      </c>
      <c r="J270" s="2" t="s">
        <v>1824</v>
      </c>
      <c r="K270" s="3" t="s">
        <v>1806</v>
      </c>
    </row>
    <row r="271" spans="1:11" x14ac:dyDescent="0.3">
      <c r="A271" t="s">
        <v>219</v>
      </c>
      <c r="D271" t="s">
        <v>1822</v>
      </c>
      <c r="E271" t="e" cm="1">
        <f t="array" aca="1" ref="E271" ca="1">TekstTussenHaakjes(Query1[[#This Row],[Description]])</f>
        <v>#NAME?</v>
      </c>
      <c r="F271" s="4">
        <v>1170</v>
      </c>
      <c r="G271" s="4" t="s">
        <v>1803</v>
      </c>
      <c r="H271" s="4" t="s">
        <v>1823</v>
      </c>
      <c r="I271" s="4" t="s">
        <v>1730</v>
      </c>
      <c r="J271" s="4" t="s">
        <v>1824</v>
      </c>
      <c r="K271" s="5" t="s">
        <v>1806</v>
      </c>
    </row>
    <row r="272" spans="1:11" x14ac:dyDescent="0.3">
      <c r="A272" t="s">
        <v>220</v>
      </c>
      <c r="D272" t="s">
        <v>1947</v>
      </c>
      <c r="E272" t="e" cm="1">
        <f t="array" aca="1" ref="E272" ca="1">TekstTussenHaakjes(Query1[[#This Row],[Description]])</f>
        <v>#NAME?</v>
      </c>
      <c r="F272" s="2" t="s">
        <v>1730</v>
      </c>
      <c r="G272" s="2" t="s">
        <v>1730</v>
      </c>
      <c r="H272" s="2" t="s">
        <v>1730</v>
      </c>
      <c r="I272" s="2" t="s">
        <v>1730</v>
      </c>
      <c r="J272" s="2" t="s">
        <v>1730</v>
      </c>
      <c r="K272" s="3" t="s">
        <v>1730</v>
      </c>
    </row>
    <row r="273" spans="1:11" x14ac:dyDescent="0.3">
      <c r="A273" t="s">
        <v>221</v>
      </c>
      <c r="D273" t="s">
        <v>1811</v>
      </c>
      <c r="E273" t="e" cm="1">
        <f t="array" aca="1" ref="E273" ca="1">TekstTussenHaakjes(Query1[[#This Row],[Description]])</f>
        <v>#NAME?</v>
      </c>
      <c r="F273" s="4" t="s">
        <v>1730</v>
      </c>
      <c r="G273" s="4" t="s">
        <v>1730</v>
      </c>
      <c r="H273" s="4" t="s">
        <v>1730</v>
      </c>
      <c r="I273" s="4" t="s">
        <v>1730</v>
      </c>
      <c r="J273" s="4" t="s">
        <v>1730</v>
      </c>
      <c r="K273" s="5" t="s">
        <v>1730</v>
      </c>
    </row>
    <row r="274" spans="1:11" x14ac:dyDescent="0.3">
      <c r="A274" t="s">
        <v>222</v>
      </c>
      <c r="D274" t="s">
        <v>2047</v>
      </c>
      <c r="E274" t="e" cm="1">
        <f t="array" aca="1" ref="E274" ca="1">TekstTussenHaakjes(Query1[[#This Row],[Description]])</f>
        <v>#NAME?</v>
      </c>
      <c r="F274" s="2" t="s">
        <v>1730</v>
      </c>
      <c r="G274" s="2" t="s">
        <v>1730</v>
      </c>
      <c r="H274" s="2" t="s">
        <v>1730</v>
      </c>
      <c r="I274" s="2" t="s">
        <v>1730</v>
      </c>
      <c r="J274" s="2" t="s">
        <v>1730</v>
      </c>
      <c r="K274" s="3" t="s">
        <v>1730</v>
      </c>
    </row>
    <row r="275" spans="1:11" x14ac:dyDescent="0.3">
      <c r="A275" t="s">
        <v>223</v>
      </c>
      <c r="D275" t="s">
        <v>1822</v>
      </c>
      <c r="E275" t="e" cm="1">
        <f t="array" aca="1" ref="E275" ca="1">TekstTussenHaakjes(Query1[[#This Row],[Description]])</f>
        <v>#NAME?</v>
      </c>
      <c r="F275" s="4" t="s">
        <v>1730</v>
      </c>
      <c r="G275" s="4" t="s">
        <v>1730</v>
      </c>
      <c r="H275" s="4" t="s">
        <v>1730</v>
      </c>
      <c r="I275" s="4" t="s">
        <v>1730</v>
      </c>
      <c r="J275" s="4" t="s">
        <v>1730</v>
      </c>
      <c r="K275" s="5" t="s">
        <v>1730</v>
      </c>
    </row>
    <row r="276" spans="1:11" x14ac:dyDescent="0.3">
      <c r="A276" t="s">
        <v>224</v>
      </c>
      <c r="D276" t="s">
        <v>2048</v>
      </c>
      <c r="E276" t="e" cm="1">
        <f t="array" aca="1" ref="E276" ca="1">TekstTussenHaakjes(Query1[[#This Row],[Description]])</f>
        <v>#NAME?</v>
      </c>
      <c r="F276" s="2" t="s">
        <v>1730</v>
      </c>
      <c r="G276" s="2" t="s">
        <v>1730</v>
      </c>
      <c r="H276" s="2" t="s">
        <v>1730</v>
      </c>
      <c r="I276" s="2" t="s">
        <v>1730</v>
      </c>
      <c r="J276" s="2" t="s">
        <v>1730</v>
      </c>
      <c r="K276" s="3" t="s">
        <v>1730</v>
      </c>
    </row>
    <row r="277" spans="1:11" x14ac:dyDescent="0.3">
      <c r="A277" t="s">
        <v>227</v>
      </c>
      <c r="D277" t="s">
        <v>1947</v>
      </c>
      <c r="E277" t="e" cm="1">
        <f t="array" aca="1" ref="E277" ca="1">TekstTussenHaakjes(Query1[[#This Row],[Description]])</f>
        <v>#NAME?</v>
      </c>
      <c r="F277" s="4" t="s">
        <v>1730</v>
      </c>
      <c r="G277" s="4" t="s">
        <v>1730</v>
      </c>
      <c r="H277" s="4" t="s">
        <v>1730</v>
      </c>
      <c r="I277" s="4" t="s">
        <v>1730</v>
      </c>
      <c r="J277" s="4" t="s">
        <v>1730</v>
      </c>
      <c r="K277" s="5" t="s">
        <v>1730</v>
      </c>
    </row>
    <row r="278" spans="1:11" x14ac:dyDescent="0.3">
      <c r="A278" t="s">
        <v>228</v>
      </c>
      <c r="D278" t="s">
        <v>2049</v>
      </c>
      <c r="E278" t="e" cm="1">
        <f t="array" aca="1" ref="E278" ca="1">TekstTussenHaakjes(Query1[[#This Row],[Description]])</f>
        <v>#NAME?</v>
      </c>
      <c r="F278" s="2" t="s">
        <v>1730</v>
      </c>
      <c r="G278" s="2" t="s">
        <v>1730</v>
      </c>
      <c r="H278" s="2" t="s">
        <v>1730</v>
      </c>
      <c r="I278" s="2" t="s">
        <v>1730</v>
      </c>
      <c r="J278" s="2" t="s">
        <v>1730</v>
      </c>
      <c r="K278" s="3" t="s">
        <v>1730</v>
      </c>
    </row>
    <row r="279" spans="1:11" x14ac:dyDescent="0.3">
      <c r="A279" t="s">
        <v>229</v>
      </c>
      <c r="D279" t="s">
        <v>2049</v>
      </c>
      <c r="E279" t="e" cm="1">
        <f t="array" aca="1" ref="E279" ca="1">TekstTussenHaakjes(Query1[[#This Row],[Description]])</f>
        <v>#NAME?</v>
      </c>
      <c r="F279" s="4" t="s">
        <v>1730</v>
      </c>
      <c r="G279" s="4" t="s">
        <v>1730</v>
      </c>
      <c r="H279" s="4" t="s">
        <v>1730</v>
      </c>
      <c r="I279" s="4" t="s">
        <v>1730</v>
      </c>
      <c r="J279" s="4" t="s">
        <v>1730</v>
      </c>
      <c r="K279" s="5" t="s">
        <v>1730</v>
      </c>
    </row>
    <row r="280" spans="1:11" x14ac:dyDescent="0.3">
      <c r="A280" t="s">
        <v>230</v>
      </c>
      <c r="D280" t="s">
        <v>1851</v>
      </c>
      <c r="E280" t="e" cm="1">
        <f t="array" aca="1" ref="E280" ca="1">TekstTussenHaakjes(Query1[[#This Row],[Description]])</f>
        <v>#NAME?</v>
      </c>
      <c r="F280" s="2">
        <v>3082</v>
      </c>
      <c r="G280" s="2" t="s">
        <v>1830</v>
      </c>
      <c r="H280" s="2" t="s">
        <v>1882</v>
      </c>
      <c r="I280" s="2" t="s">
        <v>1730</v>
      </c>
      <c r="J280" s="2" t="s">
        <v>1805</v>
      </c>
      <c r="K280" s="3" t="s">
        <v>1806</v>
      </c>
    </row>
    <row r="281" spans="1:11" x14ac:dyDescent="0.3">
      <c r="A281" t="s">
        <v>232</v>
      </c>
      <c r="D281" t="s">
        <v>1851</v>
      </c>
      <c r="E281" t="e" cm="1">
        <f t="array" aca="1" ref="E281" ca="1">TekstTussenHaakjes(Query1[[#This Row],[Description]])</f>
        <v>#NAME?</v>
      </c>
      <c r="F281" s="4">
        <v>3082</v>
      </c>
      <c r="G281" s="4" t="s">
        <v>1830</v>
      </c>
      <c r="H281" s="4" t="s">
        <v>1882</v>
      </c>
      <c r="I281" s="4" t="s">
        <v>1730</v>
      </c>
      <c r="J281" s="4" t="s">
        <v>1805</v>
      </c>
      <c r="K281" s="5" t="s">
        <v>1806</v>
      </c>
    </row>
    <row r="282" spans="1:11" x14ac:dyDescent="0.3">
      <c r="A282" t="s">
        <v>234</v>
      </c>
      <c r="D282" t="s">
        <v>1851</v>
      </c>
      <c r="E282" t="e" cm="1">
        <f t="array" aca="1" ref="E282" ca="1">TekstTussenHaakjes(Query1[[#This Row],[Description]])</f>
        <v>#NAME?</v>
      </c>
      <c r="F282" s="2" t="s">
        <v>1730</v>
      </c>
      <c r="G282" s="2" t="s">
        <v>1730</v>
      </c>
      <c r="H282" s="2" t="s">
        <v>1730</v>
      </c>
      <c r="I282" s="2" t="s">
        <v>1730</v>
      </c>
      <c r="J282" s="2" t="s">
        <v>1730</v>
      </c>
      <c r="K282" s="3" t="s">
        <v>1730</v>
      </c>
    </row>
    <row r="283" spans="1:11" x14ac:dyDescent="0.3">
      <c r="A283" t="s">
        <v>235</v>
      </c>
      <c r="D283" t="s">
        <v>2050</v>
      </c>
      <c r="E283" t="e" cm="1">
        <f t="array" aca="1" ref="E283" ca="1">TekstTussenHaakjes(Query1[[#This Row],[Description]])</f>
        <v>#NAME?</v>
      </c>
      <c r="F283" s="4">
        <v>3082</v>
      </c>
      <c r="G283" s="4" t="s">
        <v>1830</v>
      </c>
      <c r="H283" s="4" t="s">
        <v>1882</v>
      </c>
      <c r="I283" s="4" t="s">
        <v>1730</v>
      </c>
      <c r="J283" s="4" t="s">
        <v>1805</v>
      </c>
      <c r="K283" s="5" t="s">
        <v>1806</v>
      </c>
    </row>
    <row r="284" spans="1:11" x14ac:dyDescent="0.3">
      <c r="A284" t="s">
        <v>236</v>
      </c>
      <c r="D284" t="s">
        <v>2050</v>
      </c>
      <c r="E284" t="e" cm="1">
        <f t="array" aca="1" ref="E284" ca="1">TekstTussenHaakjes(Query1[[#This Row],[Description]])</f>
        <v>#NAME?</v>
      </c>
      <c r="F284" s="2" t="s">
        <v>1730</v>
      </c>
      <c r="G284" s="2" t="s">
        <v>1730</v>
      </c>
      <c r="H284" s="2" t="s">
        <v>1730</v>
      </c>
      <c r="I284" s="2" t="s">
        <v>1730</v>
      </c>
      <c r="J284" s="2" t="s">
        <v>1730</v>
      </c>
      <c r="K284" s="3" t="s">
        <v>1730</v>
      </c>
    </row>
    <row r="285" spans="1:11" x14ac:dyDescent="0.3">
      <c r="A285" t="s">
        <v>237</v>
      </c>
      <c r="D285" t="s">
        <v>1822</v>
      </c>
      <c r="E285" t="e" cm="1">
        <f t="array" aca="1" ref="E285" ca="1">TekstTussenHaakjes(Query1[[#This Row],[Description]])</f>
        <v>#NAME?</v>
      </c>
      <c r="F285" s="4" t="s">
        <v>1730</v>
      </c>
      <c r="G285" s="4" t="s">
        <v>1730</v>
      </c>
      <c r="H285" s="4" t="s">
        <v>1730</v>
      </c>
      <c r="I285" s="4" t="s">
        <v>1730</v>
      </c>
      <c r="J285" s="4" t="s">
        <v>1730</v>
      </c>
      <c r="K285" s="5" t="s">
        <v>1730</v>
      </c>
    </row>
    <row r="286" spans="1:11" x14ac:dyDescent="0.3">
      <c r="A286" t="s">
        <v>238</v>
      </c>
      <c r="D286" t="s">
        <v>1822</v>
      </c>
      <c r="E286" t="e" cm="1">
        <f t="array" aca="1" ref="E286" ca="1">TekstTussenHaakjes(Query1[[#This Row],[Description]])</f>
        <v>#NAME?</v>
      </c>
      <c r="F286" s="2">
        <v>3082</v>
      </c>
      <c r="G286" s="2" t="s">
        <v>1830</v>
      </c>
      <c r="H286" s="2" t="s">
        <v>1882</v>
      </c>
      <c r="I286" s="2" t="s">
        <v>1730</v>
      </c>
      <c r="J286" s="2" t="s">
        <v>1805</v>
      </c>
      <c r="K286" s="3" t="s">
        <v>1806</v>
      </c>
    </row>
    <row r="287" spans="1:11" x14ac:dyDescent="0.3">
      <c r="A287" t="s">
        <v>239</v>
      </c>
      <c r="D287" t="s">
        <v>1822</v>
      </c>
      <c r="E287" t="e" cm="1">
        <f t="array" aca="1" ref="E287" ca="1">TekstTussenHaakjes(Query1[[#This Row],[Description]])</f>
        <v>#NAME?</v>
      </c>
      <c r="F287" s="4">
        <v>3265</v>
      </c>
      <c r="G287" s="4" t="s">
        <v>1830</v>
      </c>
      <c r="H287" s="4" t="s">
        <v>1804</v>
      </c>
      <c r="I287" s="4" t="s">
        <v>1730</v>
      </c>
      <c r="J287" s="4" t="s">
        <v>1805</v>
      </c>
      <c r="K287" s="5" t="s">
        <v>1806</v>
      </c>
    </row>
    <row r="288" spans="1:11" x14ac:dyDescent="0.3">
      <c r="A288" t="s">
        <v>242</v>
      </c>
      <c r="D288" t="s">
        <v>1822</v>
      </c>
      <c r="E288" t="e" cm="1">
        <f t="array" aca="1" ref="E288" ca="1">TekstTussenHaakjes(Query1[[#This Row],[Description]])</f>
        <v>#NAME?</v>
      </c>
      <c r="F288" s="2">
        <v>1814</v>
      </c>
      <c r="G288" s="2" t="s">
        <v>1830</v>
      </c>
      <c r="H288" s="2" t="s">
        <v>1804</v>
      </c>
      <c r="I288" s="2" t="s">
        <v>1730</v>
      </c>
      <c r="J288" s="2" t="s">
        <v>1805</v>
      </c>
      <c r="K288" s="3" t="s">
        <v>1806</v>
      </c>
    </row>
    <row r="289" spans="1:11" x14ac:dyDescent="0.3">
      <c r="A289" t="s">
        <v>243</v>
      </c>
      <c r="D289" t="s">
        <v>1835</v>
      </c>
      <c r="E289" t="e" cm="1">
        <f t="array" aca="1" ref="E289" ca="1">TekstTussenHaakjes(Query1[[#This Row],[Description]])</f>
        <v>#NAME?</v>
      </c>
      <c r="F289" s="4">
        <v>1824</v>
      </c>
      <c r="G289" s="4" t="s">
        <v>1803</v>
      </c>
      <c r="H289" s="4" t="s">
        <v>1804</v>
      </c>
      <c r="I289" s="4" t="s">
        <v>1730</v>
      </c>
      <c r="J289" s="4" t="s">
        <v>1805</v>
      </c>
      <c r="K289" s="5" t="s">
        <v>1806</v>
      </c>
    </row>
    <row r="290" spans="1:11" x14ac:dyDescent="0.3">
      <c r="A290" t="s">
        <v>245</v>
      </c>
      <c r="D290" t="s">
        <v>2051</v>
      </c>
      <c r="E290" t="e" cm="1">
        <f t="array" aca="1" ref="E290" ca="1">TekstTussenHaakjes(Query1[[#This Row],[Description]])</f>
        <v>#NAME?</v>
      </c>
      <c r="F290" s="2">
        <v>1824</v>
      </c>
      <c r="G290" s="2" t="s">
        <v>1803</v>
      </c>
      <c r="H290" s="2" t="s">
        <v>1804</v>
      </c>
      <c r="I290" s="2" t="s">
        <v>1730</v>
      </c>
      <c r="J290" s="2" t="s">
        <v>1805</v>
      </c>
      <c r="K290" s="3" t="s">
        <v>1806</v>
      </c>
    </row>
    <row r="291" spans="1:11" x14ac:dyDescent="0.3">
      <c r="A291" t="s">
        <v>246</v>
      </c>
      <c r="D291" t="s">
        <v>1811</v>
      </c>
      <c r="E291" t="e" cm="1">
        <f t="array" aca="1" ref="E291" ca="1">TekstTussenHaakjes(Query1[[#This Row],[Description]])</f>
        <v>#NAME?</v>
      </c>
      <c r="F291" s="4">
        <v>1824</v>
      </c>
      <c r="G291" s="4" t="s">
        <v>1803</v>
      </c>
      <c r="H291" s="4" t="s">
        <v>1804</v>
      </c>
      <c r="I291" s="4" t="s">
        <v>1730</v>
      </c>
      <c r="J291" s="4" t="s">
        <v>1805</v>
      </c>
      <c r="K291" s="5" t="s">
        <v>1806</v>
      </c>
    </row>
    <row r="292" spans="1:11" x14ac:dyDescent="0.3">
      <c r="A292" t="s">
        <v>248</v>
      </c>
      <c r="D292" t="s">
        <v>1811</v>
      </c>
      <c r="E292" t="e" cm="1">
        <f t="array" aca="1" ref="E292" ca="1">TekstTussenHaakjes(Query1[[#This Row],[Description]])</f>
        <v>#NAME?</v>
      </c>
      <c r="F292" s="2">
        <v>1814</v>
      </c>
      <c r="G292" s="2" t="s">
        <v>1803</v>
      </c>
      <c r="H292" s="2" t="s">
        <v>1804</v>
      </c>
      <c r="I292" s="2" t="s">
        <v>1730</v>
      </c>
      <c r="J292" s="2" t="s">
        <v>1805</v>
      </c>
      <c r="K292" s="3" t="s">
        <v>1806</v>
      </c>
    </row>
    <row r="293" spans="1:11" x14ac:dyDescent="0.3">
      <c r="A293" t="s">
        <v>249</v>
      </c>
      <c r="D293" t="s">
        <v>1811</v>
      </c>
      <c r="E293" t="e" cm="1">
        <f t="array" aca="1" ref="E293" ca="1">TekstTussenHaakjes(Query1[[#This Row],[Description]])</f>
        <v>#NAME?</v>
      </c>
      <c r="F293" s="4">
        <v>1814</v>
      </c>
      <c r="G293" s="4" t="s">
        <v>1830</v>
      </c>
      <c r="H293" s="4" t="s">
        <v>1804</v>
      </c>
      <c r="I293" s="4" t="s">
        <v>1730</v>
      </c>
      <c r="J293" s="4" t="s">
        <v>1805</v>
      </c>
      <c r="K293" s="5" t="s">
        <v>1806</v>
      </c>
    </row>
    <row r="294" spans="1:11" x14ac:dyDescent="0.3">
      <c r="A294" t="s">
        <v>251</v>
      </c>
      <c r="D294" t="s">
        <v>1811</v>
      </c>
      <c r="E294" t="e" cm="1">
        <f t="array" aca="1" ref="E294" ca="1">TekstTussenHaakjes(Query1[[#This Row],[Description]])</f>
        <v>#NAME?</v>
      </c>
      <c r="F294" s="2">
        <v>1814</v>
      </c>
      <c r="G294" s="2" t="s">
        <v>1830</v>
      </c>
      <c r="H294" s="2" t="s">
        <v>1804</v>
      </c>
      <c r="I294" s="2" t="s">
        <v>1730</v>
      </c>
      <c r="J294" s="2" t="s">
        <v>1805</v>
      </c>
      <c r="K294" s="3" t="s">
        <v>1806</v>
      </c>
    </row>
    <row r="295" spans="1:11" x14ac:dyDescent="0.3">
      <c r="A295" t="s">
        <v>252</v>
      </c>
      <c r="D295" t="s">
        <v>1811</v>
      </c>
      <c r="E295" t="e" cm="1">
        <f t="array" aca="1" ref="E295" ca="1">TekstTussenHaakjes(Query1[[#This Row],[Description]])</f>
        <v>#NAME?</v>
      </c>
      <c r="F295" s="4">
        <v>3266</v>
      </c>
      <c r="G295" s="4" t="s">
        <v>1803</v>
      </c>
      <c r="H295" s="4" t="s">
        <v>1804</v>
      </c>
      <c r="I295" s="4" t="s">
        <v>1730</v>
      </c>
      <c r="J295" s="4" t="s">
        <v>1805</v>
      </c>
      <c r="K295" s="5" t="s">
        <v>1806</v>
      </c>
    </row>
    <row r="296" spans="1:11" x14ac:dyDescent="0.3">
      <c r="A296" t="s">
        <v>253</v>
      </c>
      <c r="D296" t="s">
        <v>2052</v>
      </c>
      <c r="E296" t="e" cm="1">
        <f t="array" aca="1" ref="E296" ca="1">TekstTussenHaakjes(Query1[[#This Row],[Description]])</f>
        <v>#NAME?</v>
      </c>
      <c r="F296" s="2" t="s">
        <v>1730</v>
      </c>
      <c r="G296" s="2" t="s">
        <v>1730</v>
      </c>
      <c r="H296" s="2" t="s">
        <v>1730</v>
      </c>
      <c r="I296" s="2" t="s">
        <v>1730</v>
      </c>
      <c r="J296" s="2" t="s">
        <v>1730</v>
      </c>
      <c r="K296" s="3" t="s">
        <v>1730</v>
      </c>
    </row>
    <row r="297" spans="1:11" x14ac:dyDescent="0.3">
      <c r="A297" t="s">
        <v>254</v>
      </c>
      <c r="D297" t="s">
        <v>1811</v>
      </c>
      <c r="E297" t="e" cm="1">
        <f t="array" aca="1" ref="E297" ca="1">TekstTussenHaakjes(Query1[[#This Row],[Description]])</f>
        <v>#NAME?</v>
      </c>
      <c r="F297" s="4" t="s">
        <v>1730</v>
      </c>
      <c r="G297" s="4" t="s">
        <v>1730</v>
      </c>
      <c r="H297" s="4" t="s">
        <v>1730</v>
      </c>
      <c r="I297" s="4" t="s">
        <v>1730</v>
      </c>
      <c r="J297" s="4" t="s">
        <v>1730</v>
      </c>
      <c r="K297" s="5" t="s">
        <v>1730</v>
      </c>
    </row>
    <row r="298" spans="1:11" x14ac:dyDescent="0.3">
      <c r="A298" t="s">
        <v>255</v>
      </c>
      <c r="D298" t="s">
        <v>1811</v>
      </c>
      <c r="E298" t="e" cm="1">
        <f t="array" aca="1" ref="E298" ca="1">TekstTussenHaakjes(Query1[[#This Row],[Description]])</f>
        <v>#NAME?</v>
      </c>
      <c r="F298" s="2" t="s">
        <v>1730</v>
      </c>
      <c r="G298" s="2" t="s">
        <v>1730</v>
      </c>
      <c r="H298" s="2" t="s">
        <v>1730</v>
      </c>
      <c r="I298" s="2" t="s">
        <v>1730</v>
      </c>
      <c r="J298" s="2" t="s">
        <v>1730</v>
      </c>
      <c r="K298" s="3" t="s">
        <v>1730</v>
      </c>
    </row>
    <row r="299" spans="1:11" x14ac:dyDescent="0.3">
      <c r="A299" t="s">
        <v>256</v>
      </c>
      <c r="D299" t="s">
        <v>1811</v>
      </c>
      <c r="E299" t="e" cm="1">
        <f t="array" aca="1" ref="E299" ca="1">TekstTussenHaakjes(Query1[[#This Row],[Description]])</f>
        <v>#NAME?</v>
      </c>
      <c r="F299" s="4" t="s">
        <v>1730</v>
      </c>
      <c r="G299" s="4" t="s">
        <v>1730</v>
      </c>
      <c r="H299" s="4" t="s">
        <v>1730</v>
      </c>
      <c r="I299" s="4" t="s">
        <v>1730</v>
      </c>
      <c r="J299" s="4" t="s">
        <v>1730</v>
      </c>
      <c r="K299" s="5" t="s">
        <v>1730</v>
      </c>
    </row>
    <row r="300" spans="1:11" x14ac:dyDescent="0.3">
      <c r="A300" t="s">
        <v>257</v>
      </c>
      <c r="D300" t="s">
        <v>1811</v>
      </c>
      <c r="E300" t="e" cm="1">
        <f t="array" aca="1" ref="E300" ca="1">TekstTussenHaakjes(Query1[[#This Row],[Description]])</f>
        <v>#NAME?</v>
      </c>
      <c r="F300" s="2">
        <v>1814</v>
      </c>
      <c r="G300" s="2" t="s">
        <v>1830</v>
      </c>
      <c r="H300" s="2" t="s">
        <v>1804</v>
      </c>
      <c r="I300" s="2" t="s">
        <v>1730</v>
      </c>
      <c r="J300" s="2" t="s">
        <v>1805</v>
      </c>
      <c r="K300" s="3" t="s">
        <v>1806</v>
      </c>
    </row>
    <row r="301" spans="1:11" x14ac:dyDescent="0.3">
      <c r="A301" t="s">
        <v>258</v>
      </c>
      <c r="D301" t="s">
        <v>1811</v>
      </c>
      <c r="E301" t="e" cm="1">
        <f t="array" aca="1" ref="E301" ca="1">TekstTussenHaakjes(Query1[[#This Row],[Description]])</f>
        <v>#NAME?</v>
      </c>
      <c r="F301" s="4">
        <v>1814</v>
      </c>
      <c r="G301" s="4" t="s">
        <v>1830</v>
      </c>
      <c r="H301" s="4" t="s">
        <v>1804</v>
      </c>
      <c r="I301" s="4" t="s">
        <v>1730</v>
      </c>
      <c r="J301" s="4" t="s">
        <v>1805</v>
      </c>
      <c r="K301" s="5" t="s">
        <v>1806</v>
      </c>
    </row>
    <row r="302" spans="1:11" x14ac:dyDescent="0.3">
      <c r="A302" t="s">
        <v>259</v>
      </c>
      <c r="D302" t="s">
        <v>1811</v>
      </c>
      <c r="E302" t="e" cm="1">
        <f t="array" aca="1" ref="E302" ca="1">TekstTussenHaakjes(Query1[[#This Row],[Description]])</f>
        <v>#NAME?</v>
      </c>
      <c r="F302" s="2">
        <v>3265</v>
      </c>
      <c r="G302" s="2" t="s">
        <v>1830</v>
      </c>
      <c r="H302" s="2" t="s">
        <v>1804</v>
      </c>
      <c r="I302" s="2" t="s">
        <v>1730</v>
      </c>
      <c r="J302" s="2" t="s">
        <v>1805</v>
      </c>
      <c r="K302" s="3" t="s">
        <v>1806</v>
      </c>
    </row>
    <row r="303" spans="1:11" x14ac:dyDescent="0.3">
      <c r="A303" t="s">
        <v>260</v>
      </c>
      <c r="D303" t="s">
        <v>1811</v>
      </c>
      <c r="E303" t="e" cm="1">
        <f t="array" aca="1" ref="E303" ca="1">TekstTussenHaakjes(Query1[[#This Row],[Description]])</f>
        <v>#NAME?</v>
      </c>
      <c r="F303" s="4">
        <v>1824</v>
      </c>
      <c r="G303" s="4" t="s">
        <v>1803</v>
      </c>
      <c r="H303" s="4" t="s">
        <v>1804</v>
      </c>
      <c r="I303" s="4" t="s">
        <v>1730</v>
      </c>
      <c r="J303" s="4" t="s">
        <v>1805</v>
      </c>
      <c r="K303" s="5" t="s">
        <v>1806</v>
      </c>
    </row>
    <row r="304" spans="1:11" x14ac:dyDescent="0.3">
      <c r="A304" t="s">
        <v>261</v>
      </c>
      <c r="D304" t="s">
        <v>1811</v>
      </c>
      <c r="E304" t="e" cm="1">
        <f t="array" aca="1" ref="E304" ca="1">TekstTussenHaakjes(Query1[[#This Row],[Description]])</f>
        <v>#NAME?</v>
      </c>
      <c r="F304" s="2">
        <v>1824</v>
      </c>
      <c r="G304" s="2" t="s">
        <v>1803</v>
      </c>
      <c r="H304" s="2" t="s">
        <v>1804</v>
      </c>
      <c r="I304" s="2" t="s">
        <v>1730</v>
      </c>
      <c r="J304" s="2" t="s">
        <v>1805</v>
      </c>
      <c r="K304" s="3" t="s">
        <v>1806</v>
      </c>
    </row>
    <row r="305" spans="1:11" x14ac:dyDescent="0.3">
      <c r="A305" t="s">
        <v>262</v>
      </c>
      <c r="D305" t="s">
        <v>1811</v>
      </c>
      <c r="E305" t="e" cm="1">
        <f t="array" aca="1" ref="E305" ca="1">TekstTussenHaakjes(Query1[[#This Row],[Description]])</f>
        <v>#NAME?</v>
      </c>
      <c r="F305" s="4" t="s">
        <v>1730</v>
      </c>
      <c r="G305" s="4" t="s">
        <v>1730</v>
      </c>
      <c r="H305" s="4" t="s">
        <v>1730</v>
      </c>
      <c r="I305" s="4" t="s">
        <v>1730</v>
      </c>
      <c r="J305" s="4" t="s">
        <v>1730</v>
      </c>
      <c r="K305" s="5" t="s">
        <v>1730</v>
      </c>
    </row>
    <row r="306" spans="1:11" x14ac:dyDescent="0.3">
      <c r="A306" t="s">
        <v>263</v>
      </c>
      <c r="D306" t="s">
        <v>1811</v>
      </c>
      <c r="E306" t="e" cm="1">
        <f t="array" aca="1" ref="E306" ca="1">TekstTussenHaakjes(Query1[[#This Row],[Description]])</f>
        <v>#NAME?</v>
      </c>
      <c r="F306" s="2" t="s">
        <v>1730</v>
      </c>
      <c r="G306" s="2" t="s">
        <v>1730</v>
      </c>
      <c r="H306" s="2" t="s">
        <v>1730</v>
      </c>
      <c r="I306" s="2" t="s">
        <v>1730</v>
      </c>
      <c r="J306" s="2" t="s">
        <v>1730</v>
      </c>
      <c r="K306" s="3" t="s">
        <v>1730</v>
      </c>
    </row>
    <row r="307" spans="1:11" x14ac:dyDescent="0.3">
      <c r="A307" t="s">
        <v>264</v>
      </c>
      <c r="D307" t="s">
        <v>1811</v>
      </c>
      <c r="E307" t="e" cm="1">
        <f t="array" aca="1" ref="E307" ca="1">TekstTussenHaakjes(Query1[[#This Row],[Description]])</f>
        <v>#NAME?</v>
      </c>
      <c r="F307" s="4">
        <v>2031</v>
      </c>
      <c r="G307" s="4" t="s">
        <v>1803</v>
      </c>
      <c r="H307" s="4" t="s">
        <v>1804</v>
      </c>
      <c r="I307" s="4" t="s">
        <v>1730</v>
      </c>
      <c r="J307" s="4" t="s">
        <v>1805</v>
      </c>
      <c r="K307" s="5" t="s">
        <v>1806</v>
      </c>
    </row>
    <row r="308" spans="1:11" x14ac:dyDescent="0.3">
      <c r="A308" t="s">
        <v>265</v>
      </c>
      <c r="D308" t="s">
        <v>1811</v>
      </c>
      <c r="E308" t="e" cm="1">
        <f t="array" aca="1" ref="E308" ca="1">TekstTussenHaakjes(Query1[[#This Row],[Description]])</f>
        <v>#NAME?</v>
      </c>
      <c r="F308" s="2">
        <v>2031</v>
      </c>
      <c r="G308" s="2" t="s">
        <v>1803</v>
      </c>
      <c r="H308" s="2" t="s">
        <v>1804</v>
      </c>
      <c r="I308" s="2" t="s">
        <v>1730</v>
      </c>
      <c r="J308" s="2" t="s">
        <v>1805</v>
      </c>
      <c r="K308" s="3" t="s">
        <v>1806</v>
      </c>
    </row>
    <row r="309" spans="1:11" x14ac:dyDescent="0.3">
      <c r="A309" t="s">
        <v>267</v>
      </c>
      <c r="D309" t="s">
        <v>1811</v>
      </c>
      <c r="E309" t="e" cm="1">
        <f t="array" aca="1" ref="E309" ca="1">TekstTussenHaakjes(Query1[[#This Row],[Description]])</f>
        <v>#NAME?</v>
      </c>
      <c r="F309" s="4" t="s">
        <v>1730</v>
      </c>
      <c r="G309" s="4" t="s">
        <v>1730</v>
      </c>
      <c r="H309" s="4" t="s">
        <v>1730</v>
      </c>
      <c r="I309" s="4" t="s">
        <v>1730</v>
      </c>
      <c r="J309" s="4" t="s">
        <v>1730</v>
      </c>
      <c r="K309" s="5" t="s">
        <v>1730</v>
      </c>
    </row>
    <row r="310" spans="1:11" x14ac:dyDescent="0.3">
      <c r="A310" t="s">
        <v>268</v>
      </c>
      <c r="D310" t="s">
        <v>2053</v>
      </c>
      <c r="E310" t="e" cm="1">
        <f t="array" aca="1" ref="E310" ca="1">TekstTussenHaakjes(Query1[[#This Row],[Description]])</f>
        <v>#NAME?</v>
      </c>
      <c r="F310" s="2">
        <v>1719</v>
      </c>
      <c r="G310" s="2" t="s">
        <v>1803</v>
      </c>
      <c r="H310" s="2" t="s">
        <v>1804</v>
      </c>
      <c r="I310" s="2" t="s">
        <v>1730</v>
      </c>
      <c r="J310" s="2" t="s">
        <v>1805</v>
      </c>
      <c r="K310" s="3" t="s">
        <v>1806</v>
      </c>
    </row>
    <row r="311" spans="1:11" x14ac:dyDescent="0.3">
      <c r="A311" t="s">
        <v>270</v>
      </c>
      <c r="D311" t="s">
        <v>2053</v>
      </c>
      <c r="E311" t="e" cm="1">
        <f t="array" aca="1" ref="E311" ca="1">TekstTussenHaakjes(Query1[[#This Row],[Description]])</f>
        <v>#NAME?</v>
      </c>
      <c r="F311" s="4">
        <v>1814</v>
      </c>
      <c r="G311" s="4" t="s">
        <v>1803</v>
      </c>
      <c r="H311" s="4" t="s">
        <v>1804</v>
      </c>
      <c r="I311" s="4" t="s">
        <v>1730</v>
      </c>
      <c r="J311" s="4" t="s">
        <v>1805</v>
      </c>
      <c r="K311" s="5" t="s">
        <v>1806</v>
      </c>
    </row>
    <row r="312" spans="1:11" x14ac:dyDescent="0.3">
      <c r="A312" t="s">
        <v>271</v>
      </c>
      <c r="D312" t="s">
        <v>1961</v>
      </c>
      <c r="E312" t="e" cm="1">
        <f t="array" aca="1" ref="E312" ca="1">TekstTussenHaakjes(Query1[[#This Row],[Description]])</f>
        <v>#NAME?</v>
      </c>
      <c r="F312" s="2">
        <v>1814</v>
      </c>
      <c r="G312" s="2" t="s">
        <v>1803</v>
      </c>
      <c r="H312" s="2" t="s">
        <v>1804</v>
      </c>
      <c r="I312" s="2" t="s">
        <v>1730</v>
      </c>
      <c r="J312" s="2" t="s">
        <v>1805</v>
      </c>
      <c r="K312" s="3" t="s">
        <v>1806</v>
      </c>
    </row>
    <row r="313" spans="1:11" x14ac:dyDescent="0.3">
      <c r="A313" t="s">
        <v>272</v>
      </c>
      <c r="D313" t="s">
        <v>2054</v>
      </c>
      <c r="E313" t="e" cm="1">
        <f t="array" aca="1" ref="E313" ca="1">TekstTussenHaakjes(Query1[[#This Row],[Description]])</f>
        <v>#NAME?</v>
      </c>
      <c r="F313" s="4">
        <v>1824</v>
      </c>
      <c r="G313" s="4" t="s">
        <v>1803</v>
      </c>
      <c r="H313" s="4" t="s">
        <v>1804</v>
      </c>
      <c r="I313" s="4" t="s">
        <v>1730</v>
      </c>
      <c r="J313" s="4" t="s">
        <v>1805</v>
      </c>
      <c r="K313" s="5" t="s">
        <v>1806</v>
      </c>
    </row>
    <row r="314" spans="1:11" x14ac:dyDescent="0.3">
      <c r="A314" t="s">
        <v>273</v>
      </c>
      <c r="D314" t="s">
        <v>2054</v>
      </c>
      <c r="E314" t="e" cm="1">
        <f t="array" aca="1" ref="E314" ca="1">TekstTussenHaakjes(Query1[[#This Row],[Description]])</f>
        <v>#NAME?</v>
      </c>
      <c r="F314" s="2">
        <v>1719</v>
      </c>
      <c r="G314" s="2" t="s">
        <v>1803</v>
      </c>
      <c r="H314" s="2" t="s">
        <v>1804</v>
      </c>
      <c r="I314" s="2" t="s">
        <v>1730</v>
      </c>
      <c r="J314" s="2" t="s">
        <v>1805</v>
      </c>
      <c r="K314" s="3" t="s">
        <v>1806</v>
      </c>
    </row>
    <row r="315" spans="1:11" x14ac:dyDescent="0.3">
      <c r="A315" t="s">
        <v>274</v>
      </c>
      <c r="D315" t="s">
        <v>2055</v>
      </c>
      <c r="E315" t="e" cm="1">
        <f t="array" aca="1" ref="E315" ca="1">TekstTussenHaakjes(Query1[[#This Row],[Description]])</f>
        <v>#NAME?</v>
      </c>
      <c r="F315" s="4">
        <v>1719</v>
      </c>
      <c r="G315" s="4" t="s">
        <v>1803</v>
      </c>
      <c r="H315" s="4" t="s">
        <v>1804</v>
      </c>
      <c r="I315" s="4" t="s">
        <v>1730</v>
      </c>
      <c r="J315" s="4" t="s">
        <v>1805</v>
      </c>
      <c r="K315" s="5" t="s">
        <v>1806</v>
      </c>
    </row>
    <row r="316" spans="1:11" x14ac:dyDescent="0.3">
      <c r="A316" t="s">
        <v>275</v>
      </c>
      <c r="D316" t="s">
        <v>2055</v>
      </c>
      <c r="E316" t="e" cm="1">
        <f t="array" aca="1" ref="E316" ca="1">TekstTussenHaakjes(Query1[[#This Row],[Description]])</f>
        <v>#NAME?</v>
      </c>
      <c r="F316" s="2">
        <v>3265</v>
      </c>
      <c r="G316" s="2" t="s">
        <v>1803</v>
      </c>
      <c r="H316" s="2" t="s">
        <v>1804</v>
      </c>
      <c r="I316" s="2" t="s">
        <v>1730</v>
      </c>
      <c r="J316" s="2" t="s">
        <v>1805</v>
      </c>
      <c r="K316" s="3" t="s">
        <v>1806</v>
      </c>
    </row>
    <row r="317" spans="1:11" x14ac:dyDescent="0.3">
      <c r="A317" t="s">
        <v>276</v>
      </c>
      <c r="D317" t="s">
        <v>2055</v>
      </c>
      <c r="E317" t="e" cm="1">
        <f t="array" aca="1" ref="E317" ca="1">TekstTussenHaakjes(Query1[[#This Row],[Description]])</f>
        <v>#NAME?</v>
      </c>
      <c r="F317" s="4">
        <v>3265</v>
      </c>
      <c r="G317" s="4" t="s">
        <v>1803</v>
      </c>
      <c r="H317" s="4" t="s">
        <v>1804</v>
      </c>
      <c r="I317" s="4" t="s">
        <v>1730</v>
      </c>
      <c r="J317" s="4" t="s">
        <v>1805</v>
      </c>
      <c r="K317" s="5" t="s">
        <v>1806</v>
      </c>
    </row>
    <row r="318" spans="1:11" x14ac:dyDescent="0.3">
      <c r="A318" t="s">
        <v>277</v>
      </c>
      <c r="D318" t="s">
        <v>2056</v>
      </c>
      <c r="E318" t="e" cm="1">
        <f t="array" aca="1" ref="E318" ca="1">TekstTussenHaakjes(Query1[[#This Row],[Description]])</f>
        <v>#NAME?</v>
      </c>
      <c r="F318" s="2">
        <v>3265</v>
      </c>
      <c r="G318" s="2" t="s">
        <v>1803</v>
      </c>
      <c r="H318" s="2" t="s">
        <v>1804</v>
      </c>
      <c r="I318" s="2" t="s">
        <v>1730</v>
      </c>
      <c r="J318" s="2" t="s">
        <v>1805</v>
      </c>
      <c r="K318" s="3" t="s">
        <v>1806</v>
      </c>
    </row>
    <row r="319" spans="1:11" x14ac:dyDescent="0.3">
      <c r="A319" t="s">
        <v>278</v>
      </c>
      <c r="D319" t="s">
        <v>2057</v>
      </c>
      <c r="E319" t="e" cm="1">
        <f t="array" aca="1" ref="E319" ca="1">TekstTussenHaakjes(Query1[[#This Row],[Description]])</f>
        <v>#NAME?</v>
      </c>
      <c r="F319" s="4">
        <v>3264</v>
      </c>
      <c r="G319" s="4" t="s">
        <v>1803</v>
      </c>
      <c r="H319" s="4" t="s">
        <v>1804</v>
      </c>
      <c r="I319" s="4" t="s">
        <v>1730</v>
      </c>
      <c r="J319" s="4" t="s">
        <v>1805</v>
      </c>
      <c r="K319" s="5" t="s">
        <v>1806</v>
      </c>
    </row>
    <row r="320" spans="1:11" x14ac:dyDescent="0.3">
      <c r="A320" t="s">
        <v>279</v>
      </c>
      <c r="D320" t="s">
        <v>2056</v>
      </c>
      <c r="E320" t="e" cm="1">
        <f t="array" aca="1" ref="E320" ca="1">TekstTussenHaakjes(Query1[[#This Row],[Description]])</f>
        <v>#NAME?</v>
      </c>
      <c r="F320" s="2">
        <v>1789</v>
      </c>
      <c r="G320" s="2" t="s">
        <v>1830</v>
      </c>
      <c r="H320" s="2" t="s">
        <v>1804</v>
      </c>
      <c r="I320" s="2" t="s">
        <v>1730</v>
      </c>
      <c r="J320" s="2" t="s">
        <v>1805</v>
      </c>
      <c r="K320" s="3" t="s">
        <v>1806</v>
      </c>
    </row>
    <row r="321" spans="1:11" x14ac:dyDescent="0.3">
      <c r="A321" t="s">
        <v>280</v>
      </c>
      <c r="D321" t="s">
        <v>2058</v>
      </c>
      <c r="E321" t="e" cm="1">
        <f t="array" aca="1" ref="E321" ca="1">TekstTussenHaakjes(Query1[[#This Row],[Description]])</f>
        <v>#NAME?</v>
      </c>
      <c r="F321" s="4">
        <v>1789</v>
      </c>
      <c r="G321" s="4" t="s">
        <v>1830</v>
      </c>
      <c r="H321" s="4" t="s">
        <v>1804</v>
      </c>
      <c r="I321" s="4" t="s">
        <v>1730</v>
      </c>
      <c r="J321" s="4" t="s">
        <v>1805</v>
      </c>
      <c r="K321" s="5" t="s">
        <v>1806</v>
      </c>
    </row>
    <row r="322" spans="1:11" x14ac:dyDescent="0.3">
      <c r="A322" t="s">
        <v>281</v>
      </c>
      <c r="D322" t="s">
        <v>1947</v>
      </c>
      <c r="E322" t="e" cm="1">
        <f t="array" aca="1" ref="E322" ca="1">TekstTussenHaakjes(Query1[[#This Row],[Description]])</f>
        <v>#NAME?</v>
      </c>
      <c r="F322" s="2">
        <v>1908</v>
      </c>
      <c r="G322" s="2" t="s">
        <v>1830</v>
      </c>
      <c r="H322" s="2" t="s">
        <v>1804</v>
      </c>
      <c r="I322" s="2" t="s">
        <v>1730</v>
      </c>
      <c r="J322" s="2" t="s">
        <v>1805</v>
      </c>
      <c r="K322" s="3" t="s">
        <v>1806</v>
      </c>
    </row>
    <row r="323" spans="1:11" x14ac:dyDescent="0.3">
      <c r="A323" t="s">
        <v>282</v>
      </c>
      <c r="D323" t="s">
        <v>1947</v>
      </c>
      <c r="E323" t="e" cm="1">
        <f t="array" aca="1" ref="E323" ca="1">TekstTussenHaakjes(Query1[[#This Row],[Description]])</f>
        <v>#NAME?</v>
      </c>
      <c r="F323" s="4">
        <v>1908</v>
      </c>
      <c r="G323" s="4" t="s">
        <v>1830</v>
      </c>
      <c r="H323" s="4" t="s">
        <v>1804</v>
      </c>
      <c r="I323" s="4" t="s">
        <v>1730</v>
      </c>
      <c r="J323" s="4" t="s">
        <v>1805</v>
      </c>
      <c r="K323" s="5" t="s">
        <v>1806</v>
      </c>
    </row>
    <row r="324" spans="1:11" x14ac:dyDescent="0.3">
      <c r="A324" t="s">
        <v>283</v>
      </c>
      <c r="D324" t="s">
        <v>1947</v>
      </c>
      <c r="E324" t="e" cm="1">
        <f t="array" aca="1" ref="E324" ca="1">TekstTussenHaakjes(Query1[[#This Row],[Description]])</f>
        <v>#NAME?</v>
      </c>
      <c r="F324" s="2" t="s">
        <v>1730</v>
      </c>
      <c r="G324" s="2" t="s">
        <v>1730</v>
      </c>
      <c r="H324" s="2" t="s">
        <v>1730</v>
      </c>
      <c r="I324" s="2" t="s">
        <v>1730</v>
      </c>
      <c r="J324" s="2" t="s">
        <v>1730</v>
      </c>
      <c r="K324" s="3" t="s">
        <v>1730</v>
      </c>
    </row>
    <row r="325" spans="1:11" x14ac:dyDescent="0.3">
      <c r="A325" t="s">
        <v>285</v>
      </c>
      <c r="D325" t="s">
        <v>1947</v>
      </c>
      <c r="E325" t="e" cm="1">
        <f t="array" aca="1" ref="E325" ca="1">TekstTussenHaakjes(Query1[[#This Row],[Description]])</f>
        <v>#NAME?</v>
      </c>
      <c r="F325" s="4" t="s">
        <v>1730</v>
      </c>
      <c r="G325" s="4" t="s">
        <v>1730</v>
      </c>
      <c r="H325" s="4" t="s">
        <v>1730</v>
      </c>
      <c r="I325" s="4" t="s">
        <v>1730</v>
      </c>
      <c r="J325" s="4" t="s">
        <v>1730</v>
      </c>
      <c r="K325" s="5" t="s">
        <v>1730</v>
      </c>
    </row>
    <row r="326" spans="1:11" x14ac:dyDescent="0.3">
      <c r="A326" t="s">
        <v>286</v>
      </c>
      <c r="D326" t="s">
        <v>1947</v>
      </c>
      <c r="E326" t="e" cm="1">
        <f t="array" aca="1" ref="E326" ca="1">TekstTussenHaakjes(Query1[[#This Row],[Description]])</f>
        <v>#NAME?</v>
      </c>
      <c r="F326" s="2">
        <v>3265</v>
      </c>
      <c r="G326" s="2" t="s">
        <v>1830</v>
      </c>
      <c r="H326" s="2" t="s">
        <v>1804</v>
      </c>
      <c r="I326" s="2" t="s">
        <v>1730</v>
      </c>
      <c r="J326" s="2" t="s">
        <v>1805</v>
      </c>
      <c r="K326" s="3" t="s">
        <v>1806</v>
      </c>
    </row>
    <row r="327" spans="1:11" x14ac:dyDescent="0.3">
      <c r="A327" t="s">
        <v>287</v>
      </c>
      <c r="D327" t="s">
        <v>1947</v>
      </c>
      <c r="E327" t="e" cm="1">
        <f t="array" aca="1" ref="E327" ca="1">TekstTussenHaakjes(Query1[[#This Row],[Description]])</f>
        <v>#NAME?</v>
      </c>
      <c r="F327" s="4">
        <v>1908</v>
      </c>
      <c r="G327" s="4" t="s">
        <v>1803</v>
      </c>
      <c r="H327" s="4" t="s">
        <v>1804</v>
      </c>
      <c r="I327" s="4" t="s">
        <v>1730</v>
      </c>
      <c r="J327" s="4" t="s">
        <v>1805</v>
      </c>
      <c r="K327" s="5" t="s">
        <v>1806</v>
      </c>
    </row>
    <row r="328" spans="1:11" x14ac:dyDescent="0.3">
      <c r="A328" t="s">
        <v>288</v>
      </c>
      <c r="D328" t="s">
        <v>1822</v>
      </c>
      <c r="E328" t="e" cm="1">
        <f t="array" aca="1" ref="E328" ca="1">TekstTussenHaakjes(Query1[[#This Row],[Description]])</f>
        <v>#NAME?</v>
      </c>
      <c r="F328" s="2">
        <v>1908</v>
      </c>
      <c r="G328" s="2" t="s">
        <v>1803</v>
      </c>
      <c r="H328" s="2" t="s">
        <v>1804</v>
      </c>
      <c r="I328" s="2" t="s">
        <v>1730</v>
      </c>
      <c r="J328" s="2" t="s">
        <v>1805</v>
      </c>
      <c r="K328" s="3" t="s">
        <v>1806</v>
      </c>
    </row>
    <row r="329" spans="1:11" x14ac:dyDescent="0.3">
      <c r="A329" t="s">
        <v>289</v>
      </c>
      <c r="D329" t="s">
        <v>1822</v>
      </c>
      <c r="E329" t="e" cm="1">
        <f t="array" aca="1" ref="E329" ca="1">TekstTussenHaakjes(Query1[[#This Row],[Description]])</f>
        <v>#NAME?</v>
      </c>
      <c r="F329" s="4">
        <v>3265</v>
      </c>
      <c r="G329" s="4" t="s">
        <v>1830</v>
      </c>
      <c r="H329" s="4" t="s">
        <v>1804</v>
      </c>
      <c r="I329" s="4" t="s">
        <v>1730</v>
      </c>
      <c r="J329" s="4" t="s">
        <v>1805</v>
      </c>
      <c r="K329" s="5" t="s">
        <v>1806</v>
      </c>
    </row>
    <row r="330" spans="1:11" x14ac:dyDescent="0.3">
      <c r="A330" t="s">
        <v>290</v>
      </c>
      <c r="D330" t="s">
        <v>2059</v>
      </c>
      <c r="E330" t="e" cm="1">
        <f t="array" aca="1" ref="E330" ca="1">TekstTussenHaakjes(Query1[[#This Row],[Description]])</f>
        <v>#NAME?</v>
      </c>
      <c r="F330" s="2" t="s">
        <v>1730</v>
      </c>
      <c r="G330" s="2" t="s">
        <v>1730</v>
      </c>
      <c r="H330" s="2" t="s">
        <v>1730</v>
      </c>
      <c r="I330" s="2" t="s">
        <v>1730</v>
      </c>
      <c r="J330" s="2" t="s">
        <v>1730</v>
      </c>
      <c r="K330" s="3" t="s">
        <v>1730</v>
      </c>
    </row>
    <row r="331" spans="1:11" x14ac:dyDescent="0.3">
      <c r="A331" t="s">
        <v>291</v>
      </c>
      <c r="D331" t="s">
        <v>2059</v>
      </c>
      <c r="E331" t="e" cm="1">
        <f t="array" aca="1" ref="E331" ca="1">TekstTussenHaakjes(Query1[[#This Row],[Description]])</f>
        <v>#NAME?</v>
      </c>
      <c r="F331" s="4" t="s">
        <v>1730</v>
      </c>
      <c r="G331" s="4" t="s">
        <v>1730</v>
      </c>
      <c r="H331" s="4" t="s">
        <v>1730</v>
      </c>
      <c r="I331" s="4" t="s">
        <v>1730</v>
      </c>
      <c r="J331" s="4" t="s">
        <v>1730</v>
      </c>
      <c r="K331" s="5" t="s">
        <v>1730</v>
      </c>
    </row>
    <row r="332" spans="1:11" x14ac:dyDescent="0.3">
      <c r="A332" t="s">
        <v>293</v>
      </c>
      <c r="D332" t="s">
        <v>1827</v>
      </c>
      <c r="E332" t="e" cm="1">
        <f t="array" aca="1" ref="E332" ca="1">TekstTussenHaakjes(Query1[[#This Row],[Description]])</f>
        <v>#NAME?</v>
      </c>
      <c r="F332" s="2">
        <v>2735</v>
      </c>
      <c r="G332" s="2" t="s">
        <v>1830</v>
      </c>
      <c r="H332" s="2" t="s">
        <v>1804</v>
      </c>
      <c r="I332" s="2" t="s">
        <v>1730</v>
      </c>
      <c r="J332" s="2" t="s">
        <v>1805</v>
      </c>
      <c r="K332" s="3" t="s">
        <v>1806</v>
      </c>
    </row>
    <row r="333" spans="1:11" x14ac:dyDescent="0.3">
      <c r="A333" t="s">
        <v>294</v>
      </c>
      <c r="D333" t="s">
        <v>1827</v>
      </c>
      <c r="E333" t="e" cm="1">
        <f t="array" aca="1" ref="E333" ca="1">TekstTussenHaakjes(Query1[[#This Row],[Description]])</f>
        <v>#NAME?</v>
      </c>
      <c r="F333" s="4">
        <v>3082</v>
      </c>
      <c r="G333" s="4" t="s">
        <v>1830</v>
      </c>
      <c r="H333" s="4" t="s">
        <v>1882</v>
      </c>
      <c r="I333" s="4" t="s">
        <v>1730</v>
      </c>
      <c r="J333" s="4" t="s">
        <v>1805</v>
      </c>
      <c r="K333" s="5" t="s">
        <v>1806</v>
      </c>
    </row>
    <row r="334" spans="1:11" x14ac:dyDescent="0.3">
      <c r="A334" t="s">
        <v>295</v>
      </c>
      <c r="D334" t="s">
        <v>2060</v>
      </c>
      <c r="E334" t="e" cm="1">
        <f t="array" aca="1" ref="E334" ca="1">TekstTussenHaakjes(Query1[[#This Row],[Description]])</f>
        <v>#NAME?</v>
      </c>
      <c r="F334" s="2">
        <v>3082</v>
      </c>
      <c r="G334" s="2" t="s">
        <v>1830</v>
      </c>
      <c r="H334" s="2" t="s">
        <v>1882</v>
      </c>
      <c r="I334" s="2" t="s">
        <v>1730</v>
      </c>
      <c r="J334" s="2" t="s">
        <v>1805</v>
      </c>
      <c r="K334" s="3" t="s">
        <v>1806</v>
      </c>
    </row>
    <row r="335" spans="1:11" x14ac:dyDescent="0.3">
      <c r="A335" t="s">
        <v>296</v>
      </c>
      <c r="D335" t="s">
        <v>2060</v>
      </c>
      <c r="E335" t="e" cm="1">
        <f t="array" aca="1" ref="E335" ca="1">TekstTussenHaakjes(Query1[[#This Row],[Description]])</f>
        <v>#NAME?</v>
      </c>
      <c r="F335" s="4">
        <v>3082</v>
      </c>
      <c r="G335" s="4" t="s">
        <v>1830</v>
      </c>
      <c r="H335" s="4" t="s">
        <v>1882</v>
      </c>
      <c r="I335" s="4" t="s">
        <v>1730</v>
      </c>
      <c r="J335" s="4" t="s">
        <v>1805</v>
      </c>
      <c r="K335" s="5" t="s">
        <v>1806</v>
      </c>
    </row>
    <row r="336" spans="1:11" x14ac:dyDescent="0.3">
      <c r="A336" t="s">
        <v>297</v>
      </c>
      <c r="D336" t="s">
        <v>2061</v>
      </c>
      <c r="E336" t="e" cm="1">
        <f t="array" aca="1" ref="E336" ca="1">TekstTussenHaakjes(Query1[[#This Row],[Description]])</f>
        <v>#NAME?</v>
      </c>
      <c r="F336" s="2">
        <v>1760</v>
      </c>
      <c r="G336" s="2" t="s">
        <v>1830</v>
      </c>
      <c r="H336" s="2" t="s">
        <v>1804</v>
      </c>
      <c r="I336" s="2" t="s">
        <v>1730</v>
      </c>
      <c r="J336" s="2" t="s">
        <v>1805</v>
      </c>
      <c r="K336" s="3" t="s">
        <v>1806</v>
      </c>
    </row>
    <row r="337" spans="1:11" x14ac:dyDescent="0.3">
      <c r="A337" t="s">
        <v>298</v>
      </c>
      <c r="D337" t="s">
        <v>2062</v>
      </c>
      <c r="E337" t="e" cm="1">
        <f t="array" aca="1" ref="E337" ca="1">TekstTussenHaakjes(Query1[[#This Row],[Description]])</f>
        <v>#NAME?</v>
      </c>
      <c r="F337" s="4" t="s">
        <v>1730</v>
      </c>
      <c r="G337" s="4" t="s">
        <v>1730</v>
      </c>
      <c r="H337" s="4" t="s">
        <v>1730</v>
      </c>
      <c r="I337" s="4" t="s">
        <v>1730</v>
      </c>
      <c r="J337" s="4" t="s">
        <v>1730</v>
      </c>
      <c r="K337" s="5" t="s">
        <v>1730</v>
      </c>
    </row>
    <row r="338" spans="1:11" x14ac:dyDescent="0.3">
      <c r="A338" t="s">
        <v>299</v>
      </c>
      <c r="D338" t="s">
        <v>2062</v>
      </c>
      <c r="E338" t="e" cm="1">
        <f t="array" aca="1" ref="E338" ca="1">TekstTussenHaakjes(Query1[[#This Row],[Description]])</f>
        <v>#NAME?</v>
      </c>
      <c r="F338" s="2">
        <v>3082</v>
      </c>
      <c r="G338" s="2" t="s">
        <v>1830</v>
      </c>
      <c r="H338" s="2" t="s">
        <v>1882</v>
      </c>
      <c r="I338" s="2" t="s">
        <v>1730</v>
      </c>
      <c r="J338" s="2" t="s">
        <v>1805</v>
      </c>
      <c r="K338" s="3" t="s">
        <v>1806</v>
      </c>
    </row>
    <row r="339" spans="1:11" x14ac:dyDescent="0.3">
      <c r="A339" t="s">
        <v>300</v>
      </c>
      <c r="D339" t="s">
        <v>2063</v>
      </c>
      <c r="E339" t="e" cm="1">
        <f t="array" aca="1" ref="E339" ca="1">TekstTussenHaakjes(Query1[[#This Row],[Description]])</f>
        <v>#NAME?</v>
      </c>
      <c r="F339" s="4">
        <v>2924</v>
      </c>
      <c r="G339" s="4" t="s">
        <v>1830</v>
      </c>
      <c r="H339" s="4" t="s">
        <v>1823</v>
      </c>
      <c r="I339" s="4" t="s">
        <v>1804</v>
      </c>
      <c r="J339" s="4" t="s">
        <v>1824</v>
      </c>
      <c r="K339" s="5" t="s">
        <v>1806</v>
      </c>
    </row>
    <row r="340" spans="1:11" x14ac:dyDescent="0.3">
      <c r="A340" t="s">
        <v>301</v>
      </c>
      <c r="D340" t="s">
        <v>2063</v>
      </c>
      <c r="E340" t="e" cm="1">
        <f t="array" aca="1" ref="E340" ca="1">TekstTussenHaakjes(Query1[[#This Row],[Description]])</f>
        <v>#NAME?</v>
      </c>
      <c r="F340" s="2">
        <v>2924</v>
      </c>
      <c r="G340" s="2" t="s">
        <v>1830</v>
      </c>
      <c r="H340" s="2" t="s">
        <v>1823</v>
      </c>
      <c r="I340" s="2" t="s">
        <v>1804</v>
      </c>
      <c r="J340" s="2" t="s">
        <v>1824</v>
      </c>
      <c r="K340" s="3" t="s">
        <v>1806</v>
      </c>
    </row>
    <row r="341" spans="1:11" x14ac:dyDescent="0.3">
      <c r="A341" t="s">
        <v>302</v>
      </c>
      <c r="D341" t="s">
        <v>2063</v>
      </c>
      <c r="E341" t="e" cm="1">
        <f t="array" aca="1" ref="E341" ca="1">TekstTussenHaakjes(Query1[[#This Row],[Description]])</f>
        <v>#NAME?</v>
      </c>
      <c r="F341" s="4">
        <v>2735</v>
      </c>
      <c r="G341" s="4" t="s">
        <v>1830</v>
      </c>
      <c r="H341" s="4" t="s">
        <v>1804</v>
      </c>
      <c r="I341" s="4" t="s">
        <v>1730</v>
      </c>
      <c r="J341" s="4" t="s">
        <v>1805</v>
      </c>
      <c r="K341" s="5" t="s">
        <v>1806</v>
      </c>
    </row>
    <row r="342" spans="1:11" x14ac:dyDescent="0.3">
      <c r="A342" t="s">
        <v>303</v>
      </c>
      <c r="D342" t="s">
        <v>1947</v>
      </c>
      <c r="E342" t="e" cm="1">
        <f t="array" aca="1" ref="E342" ca="1">TekstTussenHaakjes(Query1[[#This Row],[Description]])</f>
        <v>#NAME?</v>
      </c>
      <c r="F342" s="2" t="s">
        <v>1730</v>
      </c>
      <c r="G342" s="2" t="s">
        <v>1730</v>
      </c>
      <c r="H342" s="2" t="s">
        <v>1730</v>
      </c>
      <c r="I342" s="2" t="s">
        <v>1730</v>
      </c>
      <c r="J342" s="2" t="s">
        <v>1730</v>
      </c>
      <c r="K342" s="3" t="s">
        <v>1730</v>
      </c>
    </row>
    <row r="343" spans="1:11" x14ac:dyDescent="0.3">
      <c r="A343" t="s">
        <v>304</v>
      </c>
      <c r="D343" t="s">
        <v>1947</v>
      </c>
      <c r="E343" t="e" cm="1">
        <f t="array" aca="1" ref="E343" ca="1">TekstTussenHaakjes(Query1[[#This Row],[Description]])</f>
        <v>#NAME?</v>
      </c>
      <c r="F343" s="4" t="s">
        <v>1730</v>
      </c>
      <c r="G343" s="4" t="s">
        <v>1730</v>
      </c>
      <c r="H343" s="4" t="s">
        <v>1730</v>
      </c>
      <c r="I343" s="4" t="s">
        <v>1730</v>
      </c>
      <c r="J343" s="4" t="s">
        <v>1730</v>
      </c>
      <c r="K343" s="5" t="s">
        <v>1730</v>
      </c>
    </row>
    <row r="344" spans="1:11" x14ac:dyDescent="0.3">
      <c r="A344" t="s">
        <v>305</v>
      </c>
      <c r="D344" t="s">
        <v>1947</v>
      </c>
      <c r="E344" t="e" cm="1">
        <f t="array" aca="1" ref="E344" ca="1">TekstTussenHaakjes(Query1[[#This Row],[Description]])</f>
        <v>#NAME?</v>
      </c>
      <c r="F344" s="2" t="s">
        <v>1730</v>
      </c>
      <c r="G344" s="2" t="s">
        <v>1730</v>
      </c>
      <c r="H344" s="2" t="s">
        <v>1730</v>
      </c>
      <c r="I344" s="2" t="s">
        <v>1730</v>
      </c>
      <c r="J344" s="2" t="s">
        <v>1730</v>
      </c>
      <c r="K344" s="3" t="s">
        <v>1730</v>
      </c>
    </row>
    <row r="345" spans="1:11" x14ac:dyDescent="0.3">
      <c r="A345" t="s">
        <v>306</v>
      </c>
      <c r="D345" t="s">
        <v>2064</v>
      </c>
      <c r="E345" t="e" cm="1">
        <f t="array" aca="1" ref="E345" ca="1">TekstTussenHaakjes(Query1[[#This Row],[Description]])</f>
        <v>#NAME?</v>
      </c>
      <c r="F345" s="4" t="s">
        <v>1730</v>
      </c>
      <c r="G345" s="4" t="s">
        <v>1730</v>
      </c>
      <c r="H345" s="4" t="s">
        <v>1730</v>
      </c>
      <c r="I345" s="4" t="s">
        <v>1730</v>
      </c>
      <c r="J345" s="4" t="s">
        <v>1730</v>
      </c>
      <c r="K345" s="5" t="s">
        <v>1730</v>
      </c>
    </row>
    <row r="346" spans="1:11" x14ac:dyDescent="0.3">
      <c r="A346" t="s">
        <v>307</v>
      </c>
      <c r="D346" t="s">
        <v>2064</v>
      </c>
      <c r="E346" t="e" cm="1">
        <f t="array" aca="1" ref="E346" ca="1">TekstTussenHaakjes(Query1[[#This Row],[Description]])</f>
        <v>#NAME?</v>
      </c>
      <c r="F346" s="2" t="s">
        <v>1730</v>
      </c>
      <c r="G346" s="2" t="s">
        <v>1730</v>
      </c>
      <c r="H346" s="2" t="s">
        <v>1730</v>
      </c>
      <c r="I346" s="2" t="s">
        <v>1730</v>
      </c>
      <c r="J346" s="2" t="s">
        <v>1730</v>
      </c>
      <c r="K346" s="3" t="s">
        <v>1730</v>
      </c>
    </row>
    <row r="347" spans="1:11" x14ac:dyDescent="0.3">
      <c r="A347" t="s">
        <v>308</v>
      </c>
      <c r="D347" t="s">
        <v>2064</v>
      </c>
      <c r="E347" t="e" cm="1">
        <f t="array" aca="1" ref="E347" ca="1">TekstTussenHaakjes(Query1[[#This Row],[Description]])</f>
        <v>#NAME?</v>
      </c>
      <c r="F347" s="4" t="s">
        <v>1730</v>
      </c>
      <c r="G347" s="4" t="s">
        <v>1730</v>
      </c>
      <c r="H347" s="4" t="s">
        <v>1730</v>
      </c>
      <c r="I347" s="4" t="s">
        <v>1730</v>
      </c>
      <c r="J347" s="4" t="s">
        <v>1730</v>
      </c>
      <c r="K347" s="5" t="s">
        <v>1730</v>
      </c>
    </row>
    <row r="348" spans="1:11" x14ac:dyDescent="0.3">
      <c r="A348" t="s">
        <v>309</v>
      </c>
      <c r="D348" t="s">
        <v>2064</v>
      </c>
      <c r="E348" t="e" cm="1">
        <f t="array" aca="1" ref="E348" ca="1">TekstTussenHaakjes(Query1[[#This Row],[Description]])</f>
        <v>#NAME?</v>
      </c>
      <c r="F348" s="2" t="s">
        <v>1730</v>
      </c>
      <c r="G348" s="2" t="s">
        <v>1730</v>
      </c>
      <c r="H348" s="2" t="s">
        <v>1730</v>
      </c>
      <c r="I348" s="2" t="s">
        <v>1730</v>
      </c>
      <c r="J348" s="2" t="s">
        <v>1730</v>
      </c>
      <c r="K348" s="3" t="s">
        <v>1730</v>
      </c>
    </row>
    <row r="349" spans="1:11" x14ac:dyDescent="0.3">
      <c r="A349" t="s">
        <v>310</v>
      </c>
      <c r="D349" t="s">
        <v>2064</v>
      </c>
      <c r="E349" t="e" cm="1">
        <f t="array" aca="1" ref="E349" ca="1">TekstTussenHaakjes(Query1[[#This Row],[Description]])</f>
        <v>#NAME?</v>
      </c>
      <c r="F349" s="4" t="s">
        <v>1730</v>
      </c>
      <c r="G349" s="4" t="s">
        <v>1730</v>
      </c>
      <c r="H349" s="4" t="s">
        <v>1730</v>
      </c>
      <c r="I349" s="4" t="s">
        <v>1730</v>
      </c>
      <c r="J349" s="4" t="s">
        <v>1730</v>
      </c>
      <c r="K349" s="5" t="s">
        <v>1730</v>
      </c>
    </row>
    <row r="350" spans="1:11" x14ac:dyDescent="0.3">
      <c r="A350" t="s">
        <v>311</v>
      </c>
      <c r="D350" t="s">
        <v>2065</v>
      </c>
      <c r="E350" t="e" cm="1">
        <f t="array" aca="1" ref="E350" ca="1">TekstTussenHaakjes(Query1[[#This Row],[Description]])</f>
        <v>#NAME?</v>
      </c>
      <c r="F350" s="2" t="s">
        <v>1730</v>
      </c>
      <c r="G350" s="2" t="s">
        <v>1730</v>
      </c>
      <c r="H350" s="2" t="s">
        <v>1730</v>
      </c>
      <c r="I350" s="2" t="s">
        <v>1730</v>
      </c>
      <c r="J350" s="2" t="s">
        <v>1730</v>
      </c>
      <c r="K350" s="3" t="s">
        <v>1730</v>
      </c>
    </row>
    <row r="351" spans="1:11" x14ac:dyDescent="0.3">
      <c r="A351" t="s">
        <v>312</v>
      </c>
      <c r="D351" t="s">
        <v>2066</v>
      </c>
      <c r="E351" t="e" cm="1">
        <f t="array" aca="1" ref="E351" ca="1">TekstTussenHaakjes(Query1[[#This Row],[Description]])</f>
        <v>#NAME?</v>
      </c>
      <c r="F351" s="4" t="s">
        <v>1730</v>
      </c>
      <c r="G351" s="4" t="s">
        <v>1730</v>
      </c>
      <c r="H351" s="4" t="s">
        <v>1730</v>
      </c>
      <c r="I351" s="4" t="s">
        <v>1730</v>
      </c>
      <c r="J351" s="4" t="s">
        <v>1730</v>
      </c>
      <c r="K351" s="5" t="s">
        <v>1730</v>
      </c>
    </row>
    <row r="352" spans="1:11" x14ac:dyDescent="0.3">
      <c r="A352" t="s">
        <v>313</v>
      </c>
      <c r="D352" t="s">
        <v>2066</v>
      </c>
      <c r="E352" t="e" cm="1">
        <f t="array" aca="1" ref="E352" ca="1">TekstTussenHaakjes(Query1[[#This Row],[Description]])</f>
        <v>#NAME?</v>
      </c>
      <c r="F352" s="2" t="s">
        <v>1730</v>
      </c>
      <c r="G352" s="2" t="s">
        <v>1730</v>
      </c>
      <c r="H352" s="2" t="s">
        <v>1730</v>
      </c>
      <c r="I352" s="2" t="s">
        <v>1730</v>
      </c>
      <c r="J352" s="2" t="s">
        <v>1730</v>
      </c>
      <c r="K352" s="3" t="s">
        <v>1730</v>
      </c>
    </row>
    <row r="353" spans="1:11" x14ac:dyDescent="0.3">
      <c r="A353" t="s">
        <v>314</v>
      </c>
      <c r="D353" t="s">
        <v>2066</v>
      </c>
      <c r="E353" t="e" cm="1">
        <f t="array" aca="1" ref="E353" ca="1">TekstTussenHaakjes(Query1[[#This Row],[Description]])</f>
        <v>#NAME?</v>
      </c>
      <c r="F353" s="4">
        <v>3266</v>
      </c>
      <c r="G353" s="4" t="s">
        <v>1803</v>
      </c>
      <c r="H353" s="4" t="s">
        <v>1804</v>
      </c>
      <c r="I353" s="4" t="s">
        <v>1730</v>
      </c>
      <c r="J353" s="4" t="s">
        <v>1805</v>
      </c>
      <c r="K353" s="5" t="s">
        <v>1806</v>
      </c>
    </row>
    <row r="354" spans="1:11" x14ac:dyDescent="0.3">
      <c r="A354" t="s">
        <v>315</v>
      </c>
      <c r="D354" t="s">
        <v>2067</v>
      </c>
      <c r="E354" t="e" cm="1">
        <f t="array" aca="1" ref="E354" ca="1">TekstTussenHaakjes(Query1[[#This Row],[Description]])</f>
        <v>#NAME?</v>
      </c>
      <c r="F354" s="2">
        <v>3266</v>
      </c>
      <c r="G354" s="2" t="s">
        <v>1803</v>
      </c>
      <c r="H354" s="2" t="s">
        <v>1804</v>
      </c>
      <c r="I354" s="2" t="s">
        <v>1730</v>
      </c>
      <c r="J354" s="2" t="s">
        <v>1805</v>
      </c>
      <c r="K354" s="3" t="s">
        <v>1806</v>
      </c>
    </row>
    <row r="355" spans="1:11" x14ac:dyDescent="0.3">
      <c r="A355" t="s">
        <v>316</v>
      </c>
      <c r="D355" t="s">
        <v>2068</v>
      </c>
      <c r="E355" t="e" cm="1">
        <f t="array" aca="1" ref="E355" ca="1">TekstTussenHaakjes(Query1[[#This Row],[Description]])</f>
        <v>#NAME?</v>
      </c>
      <c r="F355" s="4">
        <v>2924</v>
      </c>
      <c r="G355" s="4" t="s">
        <v>1803</v>
      </c>
      <c r="H355" s="4" t="s">
        <v>1823</v>
      </c>
      <c r="I355" s="4" t="s">
        <v>1804</v>
      </c>
      <c r="J355" s="4" t="s">
        <v>1824</v>
      </c>
      <c r="K355" s="5" t="s">
        <v>1806</v>
      </c>
    </row>
    <row r="356" spans="1:11" x14ac:dyDescent="0.3">
      <c r="A356" t="s">
        <v>317</v>
      </c>
      <c r="D356" t="s">
        <v>2068</v>
      </c>
      <c r="E356" t="e" cm="1">
        <f t="array" aca="1" ref="E356" ca="1">TekstTussenHaakjes(Query1[[#This Row],[Description]])</f>
        <v>#NAME?</v>
      </c>
      <c r="F356" s="2">
        <v>2924</v>
      </c>
      <c r="G356" s="2" t="s">
        <v>1803</v>
      </c>
      <c r="H356" s="2" t="s">
        <v>1823</v>
      </c>
      <c r="I356" s="2" t="s">
        <v>1804</v>
      </c>
      <c r="J356" s="2" t="s">
        <v>1824</v>
      </c>
      <c r="K356" s="3" t="s">
        <v>1806</v>
      </c>
    </row>
    <row r="357" spans="1:11" x14ac:dyDescent="0.3">
      <c r="A357" t="s">
        <v>318</v>
      </c>
      <c r="D357" t="s">
        <v>2069</v>
      </c>
      <c r="E357" t="e" cm="1">
        <f t="array" aca="1" ref="E357" ca="1">TekstTussenHaakjes(Query1[[#This Row],[Description]])</f>
        <v>#NAME?</v>
      </c>
      <c r="F357" s="4">
        <v>3266</v>
      </c>
      <c r="G357" s="4" t="s">
        <v>1803</v>
      </c>
      <c r="H357" s="4" t="s">
        <v>1804</v>
      </c>
      <c r="I357" s="4" t="s">
        <v>1730</v>
      </c>
      <c r="J357" s="4" t="s">
        <v>1805</v>
      </c>
      <c r="K357" s="5" t="s">
        <v>1806</v>
      </c>
    </row>
    <row r="358" spans="1:11" x14ac:dyDescent="0.3">
      <c r="A358" t="s">
        <v>319</v>
      </c>
      <c r="D358" t="s">
        <v>2069</v>
      </c>
      <c r="E358" t="e" cm="1">
        <f t="array" aca="1" ref="E358" ca="1">TekstTussenHaakjes(Query1[[#This Row],[Description]])</f>
        <v>#NAME?</v>
      </c>
      <c r="F358" s="2">
        <v>3266</v>
      </c>
      <c r="G358" s="2" t="s">
        <v>1803</v>
      </c>
      <c r="H358" s="2" t="s">
        <v>1804</v>
      </c>
      <c r="I358" s="2" t="s">
        <v>1730</v>
      </c>
      <c r="J358" s="2" t="s">
        <v>1805</v>
      </c>
      <c r="K358" s="3" t="s">
        <v>1806</v>
      </c>
    </row>
    <row r="359" spans="1:11" x14ac:dyDescent="0.3">
      <c r="A359" t="s">
        <v>320</v>
      </c>
      <c r="D359" t="s">
        <v>2069</v>
      </c>
      <c r="E359" t="e" cm="1">
        <f t="array" aca="1" ref="E359" ca="1">TekstTussenHaakjes(Query1[[#This Row],[Description]])</f>
        <v>#NAME?</v>
      </c>
      <c r="F359" s="4">
        <v>1824</v>
      </c>
      <c r="G359" s="4" t="s">
        <v>1803</v>
      </c>
      <c r="H359" s="4" t="s">
        <v>1804</v>
      </c>
      <c r="I359" s="4" t="s">
        <v>1730</v>
      </c>
      <c r="J359" s="4" t="s">
        <v>1805</v>
      </c>
      <c r="K359" s="5" t="s">
        <v>1806</v>
      </c>
    </row>
    <row r="360" spans="1:11" x14ac:dyDescent="0.3">
      <c r="A360" t="s">
        <v>321</v>
      </c>
      <c r="D360" t="s">
        <v>2056</v>
      </c>
      <c r="E360" t="e" cm="1">
        <f t="array" aca="1" ref="E360" ca="1">TekstTussenHaakjes(Query1[[#This Row],[Description]])</f>
        <v>#NAME?</v>
      </c>
      <c r="F360" s="2">
        <v>1824</v>
      </c>
      <c r="G360" s="2" t="s">
        <v>1803</v>
      </c>
      <c r="H360" s="2" t="s">
        <v>1804</v>
      </c>
      <c r="I360" s="2" t="s">
        <v>1730</v>
      </c>
      <c r="J360" s="2" t="s">
        <v>1805</v>
      </c>
      <c r="K360" s="3" t="s">
        <v>1806</v>
      </c>
    </row>
    <row r="361" spans="1:11" x14ac:dyDescent="0.3">
      <c r="A361" t="s">
        <v>322</v>
      </c>
      <c r="D361" t="s">
        <v>1822</v>
      </c>
      <c r="E361" t="e" cm="1">
        <f t="array" aca="1" ref="E361" ca="1">TekstTussenHaakjes(Query1[[#This Row],[Description]])</f>
        <v>#NAME?</v>
      </c>
      <c r="F361" s="4">
        <v>1824</v>
      </c>
      <c r="G361" s="4" t="s">
        <v>1803</v>
      </c>
      <c r="H361" s="4" t="s">
        <v>1804</v>
      </c>
      <c r="I361" s="4" t="s">
        <v>1730</v>
      </c>
      <c r="J361" s="4" t="s">
        <v>1805</v>
      </c>
      <c r="K361" s="5" t="s">
        <v>1806</v>
      </c>
    </row>
    <row r="362" spans="1:11" x14ac:dyDescent="0.3">
      <c r="A362" t="s">
        <v>323</v>
      </c>
      <c r="D362" t="s">
        <v>2070</v>
      </c>
      <c r="E362" t="e" cm="1">
        <f t="array" aca="1" ref="E362" ca="1">TekstTussenHaakjes(Query1[[#This Row],[Description]])</f>
        <v>#NAME?</v>
      </c>
      <c r="F362" s="2">
        <v>1824</v>
      </c>
      <c r="G362" s="2" t="s">
        <v>1803</v>
      </c>
      <c r="H362" s="2" t="s">
        <v>1804</v>
      </c>
      <c r="I362" s="2" t="s">
        <v>1730</v>
      </c>
      <c r="J362" s="2" t="s">
        <v>1805</v>
      </c>
      <c r="K362" s="3" t="s">
        <v>1806</v>
      </c>
    </row>
    <row r="363" spans="1:11" x14ac:dyDescent="0.3">
      <c r="A363" t="s">
        <v>324</v>
      </c>
      <c r="D363" t="s">
        <v>2071</v>
      </c>
      <c r="E363" t="e" cm="1">
        <f t="array" aca="1" ref="E363" ca="1">TekstTussenHaakjes(Query1[[#This Row],[Description]])</f>
        <v>#NAME?</v>
      </c>
      <c r="F363" s="4">
        <v>1824</v>
      </c>
      <c r="G363" s="4" t="s">
        <v>1803</v>
      </c>
      <c r="H363" s="4" t="s">
        <v>1804</v>
      </c>
      <c r="I363" s="4" t="s">
        <v>1730</v>
      </c>
      <c r="J363" s="4" t="s">
        <v>1805</v>
      </c>
      <c r="K363" s="5" t="s">
        <v>1806</v>
      </c>
    </row>
    <row r="364" spans="1:11" x14ac:dyDescent="0.3">
      <c r="A364" t="s">
        <v>325</v>
      </c>
      <c r="D364" t="s">
        <v>2448</v>
      </c>
      <c r="E364" t="e" cm="1">
        <f t="array" aca="1" ref="E364" ca="1">TekstTussenHaakjes(Query1[[#This Row],[Description]])</f>
        <v>#NAME?</v>
      </c>
      <c r="F364" s="2">
        <v>3266</v>
      </c>
      <c r="G364" s="2" t="s">
        <v>1803</v>
      </c>
      <c r="H364" s="2" t="s">
        <v>1804</v>
      </c>
      <c r="I364" s="2" t="s">
        <v>1730</v>
      </c>
      <c r="J364" s="2" t="s">
        <v>1805</v>
      </c>
      <c r="K364" s="3" t="s">
        <v>1806</v>
      </c>
    </row>
    <row r="365" spans="1:11" x14ac:dyDescent="0.3">
      <c r="A365" t="s">
        <v>326</v>
      </c>
      <c r="D365" t="s">
        <v>1827</v>
      </c>
      <c r="E365" t="e" cm="1">
        <f t="array" aca="1" ref="E365" ca="1">TekstTussenHaakjes(Query1[[#This Row],[Description]])</f>
        <v>#NAME?</v>
      </c>
      <c r="F365" s="4">
        <v>3264</v>
      </c>
      <c r="G365" s="4" t="s">
        <v>1803</v>
      </c>
      <c r="H365" s="4" t="s">
        <v>1804</v>
      </c>
      <c r="I365" s="4" t="s">
        <v>1730</v>
      </c>
      <c r="J365" s="4" t="s">
        <v>1805</v>
      </c>
      <c r="K365" s="5" t="s">
        <v>1806</v>
      </c>
    </row>
    <row r="366" spans="1:11" x14ac:dyDescent="0.3">
      <c r="A366" t="s">
        <v>327</v>
      </c>
      <c r="D366" t="s">
        <v>2448</v>
      </c>
      <c r="E366" t="e" cm="1">
        <f t="array" aca="1" ref="E366" ca="1">TekstTussenHaakjes(Query1[[#This Row],[Description]])</f>
        <v>#NAME?</v>
      </c>
      <c r="F366" s="2">
        <v>3264</v>
      </c>
      <c r="G366" s="2" t="s">
        <v>1803</v>
      </c>
      <c r="H366" s="2" t="s">
        <v>1804</v>
      </c>
      <c r="I366" s="2" t="s">
        <v>1730</v>
      </c>
      <c r="J366" s="2" t="s">
        <v>1805</v>
      </c>
      <c r="K366" s="3" t="s">
        <v>1806</v>
      </c>
    </row>
    <row r="367" spans="1:11" x14ac:dyDescent="0.3">
      <c r="A367" t="s">
        <v>328</v>
      </c>
      <c r="D367" t="s">
        <v>2052</v>
      </c>
      <c r="E367" t="e" cm="1">
        <f t="array" aca="1" ref="E367" ca="1">TekstTussenHaakjes(Query1[[#This Row],[Description]])</f>
        <v>#NAME?</v>
      </c>
      <c r="F367" s="4">
        <v>3264</v>
      </c>
      <c r="G367" s="4" t="s">
        <v>1803</v>
      </c>
      <c r="H367" s="4" t="s">
        <v>1804</v>
      </c>
      <c r="I367" s="4" t="s">
        <v>1730</v>
      </c>
      <c r="J367" s="4" t="s">
        <v>1805</v>
      </c>
      <c r="K367" s="5" t="s">
        <v>1806</v>
      </c>
    </row>
    <row r="368" spans="1:11" x14ac:dyDescent="0.3">
      <c r="A368" t="s">
        <v>329</v>
      </c>
      <c r="D368" t="s">
        <v>2071</v>
      </c>
      <c r="E368" t="e" cm="1">
        <f t="array" aca="1" ref="E368" ca="1">TekstTussenHaakjes(Query1[[#This Row],[Description]])</f>
        <v>#NAME?</v>
      </c>
      <c r="F368" s="2">
        <v>1805</v>
      </c>
      <c r="G368" s="2" t="s">
        <v>1830</v>
      </c>
      <c r="H368" s="2" t="s">
        <v>1804</v>
      </c>
      <c r="I368" s="2" t="s">
        <v>1730</v>
      </c>
      <c r="J368" s="2" t="s">
        <v>1805</v>
      </c>
      <c r="K368" s="3" t="s">
        <v>1806</v>
      </c>
    </row>
    <row r="369" spans="1:11" x14ac:dyDescent="0.3">
      <c r="A369" t="s">
        <v>330</v>
      </c>
      <c r="D369" t="s">
        <v>2061</v>
      </c>
      <c r="E369" t="e" cm="1">
        <f t="array" aca="1" ref="E369" ca="1">TekstTussenHaakjes(Query1[[#This Row],[Description]])</f>
        <v>#NAME?</v>
      </c>
      <c r="F369" s="4">
        <v>1805</v>
      </c>
      <c r="G369" s="4" t="s">
        <v>1830</v>
      </c>
      <c r="H369" s="4" t="s">
        <v>1804</v>
      </c>
      <c r="I369" s="4" t="s">
        <v>1730</v>
      </c>
      <c r="J369" s="4" t="s">
        <v>1805</v>
      </c>
      <c r="K369" s="5" t="s">
        <v>1806</v>
      </c>
    </row>
    <row r="370" spans="1:11" x14ac:dyDescent="0.3">
      <c r="A370" t="s">
        <v>331</v>
      </c>
      <c r="D370" t="s">
        <v>2048</v>
      </c>
      <c r="E370" t="e" cm="1">
        <f t="array" aca="1" ref="E370" ca="1">TekstTussenHaakjes(Query1[[#This Row],[Description]])</f>
        <v>#NAME?</v>
      </c>
      <c r="F370" s="2">
        <v>1805</v>
      </c>
      <c r="G370" s="2" t="s">
        <v>1830</v>
      </c>
      <c r="H370" s="2" t="s">
        <v>1804</v>
      </c>
      <c r="I370" s="2" t="s">
        <v>1730</v>
      </c>
      <c r="J370" s="2" t="s">
        <v>1805</v>
      </c>
      <c r="K370" s="3" t="s">
        <v>1806</v>
      </c>
    </row>
    <row r="371" spans="1:11" x14ac:dyDescent="0.3">
      <c r="A371" t="s">
        <v>333</v>
      </c>
      <c r="D371" t="s">
        <v>2055</v>
      </c>
      <c r="E371" t="e" cm="1">
        <f t="array" aca="1" ref="E371" ca="1">TekstTussenHaakjes(Query1[[#This Row],[Description]])</f>
        <v>#NAME?</v>
      </c>
      <c r="F371" s="4">
        <v>3266</v>
      </c>
      <c r="G371" s="4" t="s">
        <v>1803</v>
      </c>
      <c r="H371" s="4" t="s">
        <v>1804</v>
      </c>
      <c r="I371" s="4" t="s">
        <v>1730</v>
      </c>
      <c r="J371" s="4" t="s">
        <v>1805</v>
      </c>
      <c r="K371" s="5" t="s">
        <v>1806</v>
      </c>
    </row>
    <row r="372" spans="1:11" x14ac:dyDescent="0.3">
      <c r="A372" t="s">
        <v>335</v>
      </c>
      <c r="D372" t="s">
        <v>2072</v>
      </c>
      <c r="E372" t="e" cm="1">
        <f t="array" aca="1" ref="E372" ca="1">TekstTussenHaakjes(Query1[[#This Row],[Description]])</f>
        <v>#NAME?</v>
      </c>
      <c r="F372" s="2">
        <v>3266</v>
      </c>
      <c r="G372" s="2" t="s">
        <v>1803</v>
      </c>
      <c r="H372" s="2" t="s">
        <v>1804</v>
      </c>
      <c r="I372" s="2" t="s">
        <v>1730</v>
      </c>
      <c r="J372" s="2" t="s">
        <v>1805</v>
      </c>
      <c r="K372" s="3" t="s">
        <v>1806</v>
      </c>
    </row>
    <row r="373" spans="1:11" x14ac:dyDescent="0.3">
      <c r="A373" t="s">
        <v>336</v>
      </c>
      <c r="D373" t="s">
        <v>2073</v>
      </c>
      <c r="E373" t="e" cm="1">
        <f t="array" aca="1" ref="E373" ca="1">TekstTussenHaakjes(Query1[[#This Row],[Description]])</f>
        <v>#NAME?</v>
      </c>
      <c r="F373" s="4">
        <v>3266</v>
      </c>
      <c r="G373" s="4" t="s">
        <v>1803</v>
      </c>
      <c r="H373" s="4" t="s">
        <v>1804</v>
      </c>
      <c r="I373" s="4" t="s">
        <v>1730</v>
      </c>
      <c r="J373" s="4" t="s">
        <v>1805</v>
      </c>
      <c r="K373" s="5" t="s">
        <v>1806</v>
      </c>
    </row>
    <row r="374" spans="1:11" x14ac:dyDescent="0.3">
      <c r="A374" t="s">
        <v>337</v>
      </c>
      <c r="D374" t="s">
        <v>2074</v>
      </c>
      <c r="E374" t="e" cm="1">
        <f t="array" aca="1" ref="E374" ca="1">TekstTussenHaakjes(Query1[[#This Row],[Description]])</f>
        <v>#NAME?</v>
      </c>
      <c r="F374" s="2" t="s">
        <v>1730</v>
      </c>
      <c r="G374" s="2" t="s">
        <v>1730</v>
      </c>
      <c r="H374" s="2" t="s">
        <v>1730</v>
      </c>
      <c r="I374" s="2" t="s">
        <v>1730</v>
      </c>
      <c r="J374" s="2" t="s">
        <v>1730</v>
      </c>
      <c r="K374" s="3" t="s">
        <v>1730</v>
      </c>
    </row>
    <row r="375" spans="1:11" x14ac:dyDescent="0.3">
      <c r="A375" t="s">
        <v>339</v>
      </c>
      <c r="D375" t="s">
        <v>2074</v>
      </c>
      <c r="E375" t="e" cm="1">
        <f t="array" aca="1" ref="E375" ca="1">TekstTussenHaakjes(Query1[[#This Row],[Description]])</f>
        <v>#NAME?</v>
      </c>
      <c r="F375" s="4" t="s">
        <v>1730</v>
      </c>
      <c r="G375" s="4" t="s">
        <v>1730</v>
      </c>
      <c r="H375" s="4" t="s">
        <v>1730</v>
      </c>
      <c r="I375" s="4" t="s">
        <v>1730</v>
      </c>
      <c r="J375" s="4" t="s">
        <v>1730</v>
      </c>
      <c r="K375" s="5" t="s">
        <v>1730</v>
      </c>
    </row>
    <row r="376" spans="1:11" x14ac:dyDescent="0.3">
      <c r="A376" t="s">
        <v>341</v>
      </c>
      <c r="D376" t="s">
        <v>2017</v>
      </c>
      <c r="E376" t="e" cm="1">
        <f t="array" aca="1" ref="E376" ca="1">TekstTussenHaakjes(Query1[[#This Row],[Description]])</f>
        <v>#NAME?</v>
      </c>
      <c r="F376" s="2" t="s">
        <v>1730</v>
      </c>
      <c r="G376" s="2" t="s">
        <v>1730</v>
      </c>
      <c r="H376" s="2" t="s">
        <v>1730</v>
      </c>
      <c r="I376" s="2" t="s">
        <v>1730</v>
      </c>
      <c r="J376" s="2" t="s">
        <v>1730</v>
      </c>
      <c r="K376" s="3" t="s">
        <v>1730</v>
      </c>
    </row>
    <row r="377" spans="1:11" x14ac:dyDescent="0.3">
      <c r="A377" t="s">
        <v>342</v>
      </c>
      <c r="D377" t="s">
        <v>2017</v>
      </c>
      <c r="E377" t="e" cm="1">
        <f t="array" aca="1" ref="E377" ca="1">TekstTussenHaakjes(Query1[[#This Row],[Description]])</f>
        <v>#NAME?</v>
      </c>
      <c r="F377" s="4">
        <v>3266</v>
      </c>
      <c r="G377" s="4" t="s">
        <v>1803</v>
      </c>
      <c r="H377" s="4" t="s">
        <v>1804</v>
      </c>
      <c r="I377" s="4" t="s">
        <v>1730</v>
      </c>
      <c r="J377" s="4" t="s">
        <v>1805</v>
      </c>
      <c r="K377" s="5" t="s">
        <v>1806</v>
      </c>
    </row>
    <row r="378" spans="1:11" x14ac:dyDescent="0.3">
      <c r="A378" t="s">
        <v>343</v>
      </c>
      <c r="D378" t="s">
        <v>2054</v>
      </c>
      <c r="E378" t="e" cm="1">
        <f t="array" aca="1" ref="E378" ca="1">TekstTussenHaakjes(Query1[[#This Row],[Description]])</f>
        <v>#NAME?</v>
      </c>
      <c r="F378" s="2">
        <v>3266</v>
      </c>
      <c r="G378" s="2" t="s">
        <v>1803</v>
      </c>
      <c r="H378" s="2" t="s">
        <v>1804</v>
      </c>
      <c r="I378" s="2" t="s">
        <v>1730</v>
      </c>
      <c r="J378" s="2" t="s">
        <v>1805</v>
      </c>
      <c r="K378" s="3" t="s">
        <v>1806</v>
      </c>
    </row>
    <row r="379" spans="1:11" x14ac:dyDescent="0.3">
      <c r="A379" t="s">
        <v>344</v>
      </c>
      <c r="D379" t="s">
        <v>2054</v>
      </c>
      <c r="E379" t="e" cm="1">
        <f t="array" aca="1" ref="E379" ca="1">TekstTussenHaakjes(Query1[[#This Row],[Description]])</f>
        <v>#NAME?</v>
      </c>
      <c r="F379" s="4">
        <v>1824</v>
      </c>
      <c r="G379" s="4" t="s">
        <v>1803</v>
      </c>
      <c r="H379" s="4" t="s">
        <v>1804</v>
      </c>
      <c r="I379" s="4" t="s">
        <v>1730</v>
      </c>
      <c r="J379" s="4" t="s">
        <v>1805</v>
      </c>
      <c r="K379" s="5" t="s">
        <v>1806</v>
      </c>
    </row>
    <row r="380" spans="1:11" x14ac:dyDescent="0.3">
      <c r="A380" t="s">
        <v>345</v>
      </c>
      <c r="D380" t="s">
        <v>2050</v>
      </c>
      <c r="E380" t="e" cm="1">
        <f t="array" aca="1" ref="E380" ca="1">TekstTussenHaakjes(Query1[[#This Row],[Description]])</f>
        <v>#NAME?</v>
      </c>
      <c r="F380" s="2">
        <v>1824</v>
      </c>
      <c r="G380" s="2" t="s">
        <v>1803</v>
      </c>
      <c r="H380" s="2" t="s">
        <v>1804</v>
      </c>
      <c r="I380" s="2" t="s">
        <v>1730</v>
      </c>
      <c r="J380" s="2" t="s">
        <v>1805</v>
      </c>
      <c r="K380" s="3" t="s">
        <v>1806</v>
      </c>
    </row>
    <row r="381" spans="1:11" x14ac:dyDescent="0.3">
      <c r="A381" t="s">
        <v>346</v>
      </c>
      <c r="D381" t="s">
        <v>1822</v>
      </c>
      <c r="E381" t="e" cm="1">
        <f t="array" aca="1" ref="E381" ca="1">TekstTussenHaakjes(Query1[[#This Row],[Description]])</f>
        <v>#NAME?</v>
      </c>
      <c r="F381" s="4">
        <v>3266</v>
      </c>
      <c r="G381" s="4" t="s">
        <v>1803</v>
      </c>
      <c r="H381" s="4" t="s">
        <v>1804</v>
      </c>
      <c r="I381" s="4" t="s">
        <v>1730</v>
      </c>
      <c r="J381" s="4" t="s">
        <v>1805</v>
      </c>
      <c r="K381" s="5" t="s">
        <v>1806</v>
      </c>
    </row>
    <row r="382" spans="1:11" x14ac:dyDescent="0.3">
      <c r="A382" t="s">
        <v>348</v>
      </c>
      <c r="D382" t="s">
        <v>1811</v>
      </c>
      <c r="E382" t="e" cm="1">
        <f t="array" aca="1" ref="E382" ca="1">TekstTussenHaakjes(Query1[[#This Row],[Description]])</f>
        <v>#NAME?</v>
      </c>
      <c r="F382" s="2">
        <v>3266</v>
      </c>
      <c r="G382" s="2" t="s">
        <v>1803</v>
      </c>
      <c r="H382" s="2" t="s">
        <v>1804</v>
      </c>
      <c r="I382" s="2" t="s">
        <v>1730</v>
      </c>
      <c r="J382" s="2" t="s">
        <v>1805</v>
      </c>
      <c r="K382" s="3" t="s">
        <v>1806</v>
      </c>
    </row>
    <row r="383" spans="1:11" x14ac:dyDescent="0.3">
      <c r="A383" t="s">
        <v>349</v>
      </c>
      <c r="D383" t="s">
        <v>1811</v>
      </c>
      <c r="E383" t="e" cm="1">
        <f t="array" aca="1" ref="E383" ca="1">TekstTussenHaakjes(Query1[[#This Row],[Description]])</f>
        <v>#NAME?</v>
      </c>
      <c r="F383" s="4">
        <v>3266</v>
      </c>
      <c r="G383" s="4" t="s">
        <v>1803</v>
      </c>
      <c r="H383" s="4" t="s">
        <v>1804</v>
      </c>
      <c r="I383" s="4" t="s">
        <v>1730</v>
      </c>
      <c r="J383" s="4" t="s">
        <v>1805</v>
      </c>
      <c r="K383" s="5" t="s">
        <v>1806</v>
      </c>
    </row>
    <row r="384" spans="1:11" x14ac:dyDescent="0.3">
      <c r="A384" t="s">
        <v>350</v>
      </c>
      <c r="D384" t="s">
        <v>1811</v>
      </c>
      <c r="E384" t="e" cm="1">
        <f t="array" aca="1" ref="E384" ca="1">TekstTussenHaakjes(Query1[[#This Row],[Description]])</f>
        <v>#NAME?</v>
      </c>
      <c r="F384" s="2">
        <v>1805</v>
      </c>
      <c r="G384" s="2" t="s">
        <v>1830</v>
      </c>
      <c r="H384" s="2" t="s">
        <v>1804</v>
      </c>
      <c r="I384" s="2" t="s">
        <v>1730</v>
      </c>
      <c r="J384" s="2" t="s">
        <v>1805</v>
      </c>
      <c r="K384" s="3" t="s">
        <v>1806</v>
      </c>
    </row>
    <row r="385" spans="1:11" x14ac:dyDescent="0.3">
      <c r="A385" t="s">
        <v>351</v>
      </c>
      <c r="D385" t="s">
        <v>2051</v>
      </c>
      <c r="E385" t="e" cm="1">
        <f t="array" aca="1" ref="E385" ca="1">TekstTussenHaakjes(Query1[[#This Row],[Description]])</f>
        <v>#NAME?</v>
      </c>
      <c r="F385" s="4">
        <v>1805</v>
      </c>
      <c r="G385" s="4" t="s">
        <v>1830</v>
      </c>
      <c r="H385" s="4" t="s">
        <v>1804</v>
      </c>
      <c r="I385" s="4" t="s">
        <v>1730</v>
      </c>
      <c r="J385" s="4" t="s">
        <v>1805</v>
      </c>
      <c r="K385" s="5" t="s">
        <v>1806</v>
      </c>
    </row>
    <row r="386" spans="1:11" x14ac:dyDescent="0.3">
      <c r="A386" t="s">
        <v>352</v>
      </c>
      <c r="D386" t="s">
        <v>2061</v>
      </c>
      <c r="E386" t="e" cm="1">
        <f t="array" aca="1" ref="E386" ca="1">TekstTussenHaakjes(Query1[[#This Row],[Description]])</f>
        <v>#NAME?</v>
      </c>
      <c r="F386" s="2">
        <v>1805</v>
      </c>
      <c r="G386" s="2" t="s">
        <v>1830</v>
      </c>
      <c r="H386" s="2" t="s">
        <v>1804</v>
      </c>
      <c r="I386" s="2" t="s">
        <v>1730</v>
      </c>
      <c r="J386" s="2" t="s">
        <v>1805</v>
      </c>
      <c r="K386" s="3" t="s">
        <v>1806</v>
      </c>
    </row>
    <row r="387" spans="1:11" x14ac:dyDescent="0.3">
      <c r="A387" t="s">
        <v>353</v>
      </c>
      <c r="D387" t="s">
        <v>2061</v>
      </c>
      <c r="E387" t="e" cm="1">
        <f t="array" aca="1" ref="E387" ca="1">TekstTussenHaakjes(Query1[[#This Row],[Description]])</f>
        <v>#NAME?</v>
      </c>
      <c r="F387" s="4">
        <v>1824</v>
      </c>
      <c r="G387" s="4" t="s">
        <v>1803</v>
      </c>
      <c r="H387" s="4" t="s">
        <v>1804</v>
      </c>
      <c r="I387" s="4" t="s">
        <v>1730</v>
      </c>
      <c r="J387" s="4" t="s">
        <v>1805</v>
      </c>
      <c r="K387" s="5" t="s">
        <v>1806</v>
      </c>
    </row>
    <row r="388" spans="1:11" x14ac:dyDescent="0.3">
      <c r="A388" t="s">
        <v>354</v>
      </c>
      <c r="D388" t="s">
        <v>2059</v>
      </c>
      <c r="E388" t="e" cm="1">
        <f t="array" aca="1" ref="E388" ca="1">TekstTussenHaakjes(Query1[[#This Row],[Description]])</f>
        <v>#NAME?</v>
      </c>
      <c r="F388" s="2">
        <v>1824</v>
      </c>
      <c r="G388" s="2" t="s">
        <v>1803</v>
      </c>
      <c r="H388" s="2" t="s">
        <v>1804</v>
      </c>
      <c r="I388" s="2" t="s">
        <v>1730</v>
      </c>
      <c r="J388" s="2" t="s">
        <v>1805</v>
      </c>
      <c r="K388" s="3" t="s">
        <v>1806</v>
      </c>
    </row>
    <row r="389" spans="1:11" x14ac:dyDescent="0.3">
      <c r="A389" t="s">
        <v>355</v>
      </c>
      <c r="D389" t="s">
        <v>1827</v>
      </c>
      <c r="E389" t="e" cm="1">
        <f t="array" aca="1" ref="E389" ca="1">TekstTussenHaakjes(Query1[[#This Row],[Description]])</f>
        <v>#NAME?</v>
      </c>
      <c r="F389" s="4">
        <v>1824</v>
      </c>
      <c r="G389" s="4" t="s">
        <v>1803</v>
      </c>
      <c r="H389" s="4" t="s">
        <v>1804</v>
      </c>
      <c r="I389" s="4" t="s">
        <v>1730</v>
      </c>
      <c r="J389" s="4" t="s">
        <v>1805</v>
      </c>
      <c r="K389" s="5" t="s">
        <v>1806</v>
      </c>
    </row>
    <row r="390" spans="1:11" x14ac:dyDescent="0.3">
      <c r="A390" t="s">
        <v>357</v>
      </c>
      <c r="D390" t="s">
        <v>2075</v>
      </c>
      <c r="E390" t="e" cm="1">
        <f t="array" aca="1" ref="E390" ca="1">TekstTussenHaakjes(Query1[[#This Row],[Description]])</f>
        <v>#NAME?</v>
      </c>
      <c r="F390" s="2" t="s">
        <v>1730</v>
      </c>
      <c r="G390" s="2" t="s">
        <v>1730</v>
      </c>
      <c r="H390" s="2" t="s">
        <v>1730</v>
      </c>
      <c r="I390" s="2" t="s">
        <v>1730</v>
      </c>
      <c r="J390" s="2" t="s">
        <v>1730</v>
      </c>
      <c r="K390" s="3" t="s">
        <v>1730</v>
      </c>
    </row>
    <row r="391" spans="1:11" x14ac:dyDescent="0.3">
      <c r="A391" t="s">
        <v>358</v>
      </c>
      <c r="D391" t="s">
        <v>2075</v>
      </c>
      <c r="E391" t="e" cm="1">
        <f t="array" aca="1" ref="E391" ca="1">TekstTussenHaakjes(Query1[[#This Row],[Description]])</f>
        <v>#NAME?</v>
      </c>
      <c r="F391" s="4" t="s">
        <v>1730</v>
      </c>
      <c r="G391" s="4" t="s">
        <v>1730</v>
      </c>
      <c r="H391" s="4" t="s">
        <v>1730</v>
      </c>
      <c r="I391" s="4" t="s">
        <v>1730</v>
      </c>
      <c r="J391" s="4" t="s">
        <v>1730</v>
      </c>
      <c r="K391" s="5" t="s">
        <v>1730</v>
      </c>
    </row>
    <row r="392" spans="1:11" x14ac:dyDescent="0.3">
      <c r="A392" t="s">
        <v>359</v>
      </c>
      <c r="D392" t="s">
        <v>2068</v>
      </c>
      <c r="E392" t="e" cm="1">
        <f t="array" aca="1" ref="E392" ca="1">TekstTussenHaakjes(Query1[[#This Row],[Description]])</f>
        <v>#NAME?</v>
      </c>
      <c r="F392" s="2" t="s">
        <v>1730</v>
      </c>
      <c r="G392" s="2" t="s">
        <v>1730</v>
      </c>
      <c r="H392" s="2" t="s">
        <v>1730</v>
      </c>
      <c r="I392" s="2" t="s">
        <v>1730</v>
      </c>
      <c r="J392" s="2" t="s">
        <v>1730</v>
      </c>
      <c r="K392" s="3" t="s">
        <v>1730</v>
      </c>
    </row>
    <row r="393" spans="1:11" x14ac:dyDescent="0.3">
      <c r="A393" t="s">
        <v>361</v>
      </c>
      <c r="D393" t="s">
        <v>2061</v>
      </c>
      <c r="E393" t="e" cm="1">
        <f t="array" aca="1" ref="E393" ca="1">TekstTussenHaakjes(Query1[[#This Row],[Description]])</f>
        <v>#NAME?</v>
      </c>
      <c r="F393" s="4">
        <v>3266</v>
      </c>
      <c r="G393" s="4" t="s">
        <v>1803</v>
      </c>
      <c r="H393" s="4" t="s">
        <v>1804</v>
      </c>
      <c r="I393" s="4" t="s">
        <v>1730</v>
      </c>
      <c r="J393" s="4" t="s">
        <v>1805</v>
      </c>
      <c r="K393" s="5" t="s">
        <v>1806</v>
      </c>
    </row>
    <row r="394" spans="1:11" x14ac:dyDescent="0.3">
      <c r="A394" t="s">
        <v>362</v>
      </c>
      <c r="D394" t="s">
        <v>2065</v>
      </c>
      <c r="E394" t="e" cm="1">
        <f t="array" aca="1" ref="E394" ca="1">TekstTussenHaakjes(Query1[[#This Row],[Description]])</f>
        <v>#NAME?</v>
      </c>
      <c r="F394" s="2">
        <v>3266</v>
      </c>
      <c r="G394" s="2" t="s">
        <v>1803</v>
      </c>
      <c r="H394" s="2" t="s">
        <v>1804</v>
      </c>
      <c r="I394" s="2" t="s">
        <v>1730</v>
      </c>
      <c r="J394" s="2" t="s">
        <v>1805</v>
      </c>
      <c r="K394" s="3" t="s">
        <v>1806</v>
      </c>
    </row>
    <row r="395" spans="1:11" x14ac:dyDescent="0.3">
      <c r="A395" t="s">
        <v>363</v>
      </c>
      <c r="D395" t="s">
        <v>2065</v>
      </c>
      <c r="E395" t="e" cm="1">
        <f t="array" aca="1" ref="E395" ca="1">TekstTussenHaakjes(Query1[[#This Row],[Description]])</f>
        <v>#NAME?</v>
      </c>
      <c r="F395" s="4">
        <v>3266</v>
      </c>
      <c r="G395" s="4" t="s">
        <v>1803</v>
      </c>
      <c r="H395" s="4" t="s">
        <v>1804</v>
      </c>
      <c r="I395" s="4" t="s">
        <v>1730</v>
      </c>
      <c r="J395" s="4" t="s">
        <v>1805</v>
      </c>
      <c r="K395" s="5" t="s">
        <v>1806</v>
      </c>
    </row>
    <row r="396" spans="1:11" x14ac:dyDescent="0.3">
      <c r="A396" t="s">
        <v>364</v>
      </c>
      <c r="D396" t="s">
        <v>2075</v>
      </c>
      <c r="E396" t="e" cm="1">
        <f t="array" aca="1" ref="E396" ca="1">TekstTussenHaakjes(Query1[[#This Row],[Description]])</f>
        <v>#NAME?</v>
      </c>
      <c r="F396" s="2">
        <v>1170</v>
      </c>
      <c r="G396" s="2" t="s">
        <v>1830</v>
      </c>
      <c r="H396" s="2" t="s">
        <v>1823</v>
      </c>
      <c r="I396" s="2" t="s">
        <v>1730</v>
      </c>
      <c r="J396" s="2" t="s">
        <v>1824</v>
      </c>
      <c r="K396" s="3" t="s">
        <v>1806</v>
      </c>
    </row>
    <row r="397" spans="1:11" x14ac:dyDescent="0.3">
      <c r="A397" t="s">
        <v>365</v>
      </c>
      <c r="D397" t="s">
        <v>2075</v>
      </c>
      <c r="E397" t="e" cm="1">
        <f t="array" aca="1" ref="E397" ca="1">TekstTussenHaakjes(Query1[[#This Row],[Description]])</f>
        <v>#NAME?</v>
      </c>
      <c r="F397" s="4">
        <v>1824</v>
      </c>
      <c r="G397" s="4" t="s">
        <v>1803</v>
      </c>
      <c r="H397" s="4" t="s">
        <v>1804</v>
      </c>
      <c r="I397" s="4" t="s">
        <v>1730</v>
      </c>
      <c r="J397" s="4" t="s">
        <v>1805</v>
      </c>
      <c r="K397" s="5" t="s">
        <v>1806</v>
      </c>
    </row>
    <row r="398" spans="1:11" x14ac:dyDescent="0.3">
      <c r="A398" t="s">
        <v>367</v>
      </c>
      <c r="D398" t="s">
        <v>2076</v>
      </c>
      <c r="E398" t="e" cm="1">
        <f t="array" aca="1" ref="E398" ca="1">TekstTussenHaakjes(Query1[[#This Row],[Description]])</f>
        <v>#NAME?</v>
      </c>
      <c r="F398" s="2">
        <v>1824</v>
      </c>
      <c r="G398" s="2" t="s">
        <v>1803</v>
      </c>
      <c r="H398" s="2" t="s">
        <v>1804</v>
      </c>
      <c r="I398" s="2" t="s">
        <v>1730</v>
      </c>
      <c r="J398" s="2" t="s">
        <v>1805</v>
      </c>
      <c r="K398" s="3" t="s">
        <v>1806</v>
      </c>
    </row>
    <row r="399" spans="1:11" x14ac:dyDescent="0.3">
      <c r="A399" t="s">
        <v>372</v>
      </c>
      <c r="D399" t="s">
        <v>2061</v>
      </c>
      <c r="E399" t="e" cm="1">
        <f t="array" aca="1" ref="E399" ca="1">TekstTussenHaakjes(Query1[[#This Row],[Description]])</f>
        <v>#NAME?</v>
      </c>
      <c r="F399" s="4">
        <v>3266</v>
      </c>
      <c r="G399" s="4" t="s">
        <v>1803</v>
      </c>
      <c r="H399" s="4" t="s">
        <v>1804</v>
      </c>
      <c r="I399" s="4" t="s">
        <v>1730</v>
      </c>
      <c r="J399" s="4" t="s">
        <v>1805</v>
      </c>
      <c r="K399" s="5" t="s">
        <v>1806</v>
      </c>
    </row>
    <row r="400" spans="1:11" x14ac:dyDescent="0.3">
      <c r="A400" t="s">
        <v>374</v>
      </c>
      <c r="D400" t="s">
        <v>2077</v>
      </c>
      <c r="E400" t="e" cm="1">
        <f t="array" aca="1" ref="E400" ca="1">TekstTussenHaakjes(Query1[[#This Row],[Description]])</f>
        <v>#NAME?</v>
      </c>
      <c r="F400" s="2" t="s">
        <v>1730</v>
      </c>
      <c r="G400" s="2" t="s">
        <v>1730</v>
      </c>
      <c r="H400" s="2" t="s">
        <v>1730</v>
      </c>
      <c r="I400" s="2" t="s">
        <v>1730</v>
      </c>
      <c r="J400" s="2" t="s">
        <v>1730</v>
      </c>
      <c r="K400" s="3" t="s">
        <v>1730</v>
      </c>
    </row>
    <row r="401" spans="1:11" x14ac:dyDescent="0.3">
      <c r="A401" t="s">
        <v>376</v>
      </c>
      <c r="D401" t="s">
        <v>1827</v>
      </c>
      <c r="E401" t="e" cm="1">
        <f t="array" aca="1" ref="E401" ca="1">TekstTussenHaakjes(Query1[[#This Row],[Description]])</f>
        <v>#NAME?</v>
      </c>
      <c r="F401" s="4">
        <v>1824</v>
      </c>
      <c r="G401" s="4" t="s">
        <v>1830</v>
      </c>
      <c r="H401" s="4" t="s">
        <v>1804</v>
      </c>
      <c r="I401" s="4" t="s">
        <v>1730</v>
      </c>
      <c r="J401" s="4" t="s">
        <v>1805</v>
      </c>
      <c r="K401" s="5" t="s">
        <v>1806</v>
      </c>
    </row>
    <row r="402" spans="1:11" x14ac:dyDescent="0.3">
      <c r="A402" t="s">
        <v>377</v>
      </c>
      <c r="D402" t="s">
        <v>1827</v>
      </c>
      <c r="E402" t="e" cm="1">
        <f t="array" aca="1" ref="E402" ca="1">TekstTussenHaakjes(Query1[[#This Row],[Description]])</f>
        <v>#NAME?</v>
      </c>
      <c r="F402" s="2">
        <v>1824</v>
      </c>
      <c r="G402" s="2" t="s">
        <v>1830</v>
      </c>
      <c r="H402" s="2" t="s">
        <v>1804</v>
      </c>
      <c r="I402" s="2" t="s">
        <v>1730</v>
      </c>
      <c r="J402" s="2" t="s">
        <v>1805</v>
      </c>
      <c r="K402" s="3" t="s">
        <v>1806</v>
      </c>
    </row>
    <row r="403" spans="1:11" x14ac:dyDescent="0.3">
      <c r="A403" t="s">
        <v>378</v>
      </c>
      <c r="D403" t="s">
        <v>1827</v>
      </c>
      <c r="E403" t="e" cm="1">
        <f t="array" aca="1" ref="E403" ca="1">TekstTussenHaakjes(Query1[[#This Row],[Description]])</f>
        <v>#NAME?</v>
      </c>
      <c r="F403" s="4">
        <v>1814</v>
      </c>
      <c r="G403" s="4" t="s">
        <v>1830</v>
      </c>
      <c r="H403" s="4" t="s">
        <v>1804</v>
      </c>
      <c r="I403" s="4" t="s">
        <v>1730</v>
      </c>
      <c r="J403" s="4" t="s">
        <v>1805</v>
      </c>
      <c r="K403" s="5" t="s">
        <v>1806</v>
      </c>
    </row>
    <row r="404" spans="1:11" x14ac:dyDescent="0.3">
      <c r="A404" t="s">
        <v>379</v>
      </c>
      <c r="D404" t="s">
        <v>1827</v>
      </c>
      <c r="E404" t="e" cm="1">
        <f t="array" aca="1" ref="E404" ca="1">TekstTussenHaakjes(Query1[[#This Row],[Description]])</f>
        <v>#NAME?</v>
      </c>
      <c r="F404" s="2">
        <v>1824</v>
      </c>
      <c r="G404" s="2" t="s">
        <v>1830</v>
      </c>
      <c r="H404" s="2" t="s">
        <v>1804</v>
      </c>
      <c r="I404" s="2" t="s">
        <v>1730</v>
      </c>
      <c r="J404" s="2" t="s">
        <v>1805</v>
      </c>
      <c r="K404" s="3" t="s">
        <v>1806</v>
      </c>
    </row>
    <row r="405" spans="1:11" x14ac:dyDescent="0.3">
      <c r="A405" t="s">
        <v>380</v>
      </c>
      <c r="D405" t="s">
        <v>1811</v>
      </c>
      <c r="E405" t="e" cm="1">
        <f t="array" aca="1" ref="E405" ca="1">TekstTussenHaakjes(Query1[[#This Row],[Description]])</f>
        <v>#NAME?</v>
      </c>
      <c r="F405" s="4">
        <v>1824</v>
      </c>
      <c r="G405" s="4" t="s">
        <v>1803</v>
      </c>
      <c r="H405" s="4" t="s">
        <v>1804</v>
      </c>
      <c r="I405" s="4" t="s">
        <v>1730</v>
      </c>
      <c r="J405" s="4" t="s">
        <v>1805</v>
      </c>
      <c r="K405" s="5" t="s">
        <v>1806</v>
      </c>
    </row>
    <row r="406" spans="1:11" x14ac:dyDescent="0.3">
      <c r="A406" t="s">
        <v>381</v>
      </c>
      <c r="D406" t="s">
        <v>2078</v>
      </c>
      <c r="E406" t="e" cm="1">
        <f t="array" aca="1" ref="E406" ca="1">TekstTussenHaakjes(Query1[[#This Row],[Description]])</f>
        <v>#NAME?</v>
      </c>
      <c r="F406" s="2">
        <v>1824</v>
      </c>
      <c r="G406" s="2" t="s">
        <v>1803</v>
      </c>
      <c r="H406" s="2" t="s">
        <v>1804</v>
      </c>
      <c r="I406" s="2" t="s">
        <v>1730</v>
      </c>
      <c r="J406" s="2" t="s">
        <v>1805</v>
      </c>
      <c r="K406" s="3" t="s">
        <v>1806</v>
      </c>
    </row>
    <row r="407" spans="1:11" x14ac:dyDescent="0.3">
      <c r="A407" t="s">
        <v>383</v>
      </c>
      <c r="D407" t="s">
        <v>2033</v>
      </c>
      <c r="E407" t="e" cm="1">
        <f t="array" aca="1" ref="E407" ca="1">TekstTussenHaakjes(Query1[[#This Row],[Description]])</f>
        <v>#NAME?</v>
      </c>
      <c r="F407" s="4">
        <v>3266</v>
      </c>
      <c r="G407" s="4" t="s">
        <v>1803</v>
      </c>
      <c r="H407" s="4" t="s">
        <v>1804</v>
      </c>
      <c r="I407" s="4" t="s">
        <v>1730</v>
      </c>
      <c r="J407" s="4" t="s">
        <v>1805</v>
      </c>
      <c r="K407" s="5" t="s">
        <v>1806</v>
      </c>
    </row>
    <row r="408" spans="1:11" x14ac:dyDescent="0.3">
      <c r="A408" t="s">
        <v>384</v>
      </c>
      <c r="D408" t="s">
        <v>2033</v>
      </c>
      <c r="E408" t="e" cm="1">
        <f t="array" aca="1" ref="E408" ca="1">TekstTussenHaakjes(Query1[[#This Row],[Description]])</f>
        <v>#NAME?</v>
      </c>
      <c r="F408" s="2">
        <v>1805</v>
      </c>
      <c r="G408" s="2" t="s">
        <v>1830</v>
      </c>
      <c r="H408" s="2" t="s">
        <v>1804</v>
      </c>
      <c r="I408" s="2" t="s">
        <v>1730</v>
      </c>
      <c r="J408" s="2" t="s">
        <v>1805</v>
      </c>
      <c r="K408" s="3" t="s">
        <v>1806</v>
      </c>
    </row>
    <row r="409" spans="1:11" x14ac:dyDescent="0.3">
      <c r="A409" t="s">
        <v>389</v>
      </c>
      <c r="D409" t="s">
        <v>1885</v>
      </c>
      <c r="E409" t="e" cm="1">
        <f t="array" aca="1" ref="E409" ca="1">TekstTussenHaakjes(Query1[[#This Row],[Description]])</f>
        <v>#NAME?</v>
      </c>
      <c r="F409" s="4">
        <v>1805</v>
      </c>
      <c r="G409" s="4" t="s">
        <v>1830</v>
      </c>
      <c r="H409" s="4" t="s">
        <v>1804</v>
      </c>
      <c r="I409" s="4" t="s">
        <v>1730</v>
      </c>
      <c r="J409" s="4" t="s">
        <v>1805</v>
      </c>
      <c r="K409" s="5" t="s">
        <v>1806</v>
      </c>
    </row>
    <row r="410" spans="1:11" x14ac:dyDescent="0.3">
      <c r="A410" t="s">
        <v>391</v>
      </c>
      <c r="D410" t="s">
        <v>2079</v>
      </c>
      <c r="E410" t="e" cm="1">
        <f t="array" aca="1" ref="E410" ca="1">TekstTussenHaakjes(Query1[[#This Row],[Description]])</f>
        <v>#NAME?</v>
      </c>
      <c r="F410" s="2">
        <v>1805</v>
      </c>
      <c r="G410" s="2" t="s">
        <v>1830</v>
      </c>
      <c r="H410" s="2" t="s">
        <v>1804</v>
      </c>
      <c r="I410" s="2" t="s">
        <v>1730</v>
      </c>
      <c r="J410" s="2" t="s">
        <v>1805</v>
      </c>
      <c r="K410" s="3" t="s">
        <v>1806</v>
      </c>
    </row>
    <row r="411" spans="1:11" x14ac:dyDescent="0.3">
      <c r="A411" t="s">
        <v>396</v>
      </c>
      <c r="D411" t="s">
        <v>1996</v>
      </c>
      <c r="E411" t="e" cm="1">
        <f t="array" aca="1" ref="E411" ca="1">TekstTussenHaakjes(Query1[[#This Row],[Description]])</f>
        <v>#NAME?</v>
      </c>
      <c r="F411" s="4">
        <v>1824</v>
      </c>
      <c r="G411" s="4" t="s">
        <v>1803</v>
      </c>
      <c r="H411" s="4" t="s">
        <v>1804</v>
      </c>
      <c r="I411" s="4" t="s">
        <v>1730</v>
      </c>
      <c r="J411" s="4" t="s">
        <v>1805</v>
      </c>
      <c r="K411" s="5" t="s">
        <v>1806</v>
      </c>
    </row>
    <row r="412" spans="1:11" x14ac:dyDescent="0.3">
      <c r="A412" t="s">
        <v>400</v>
      </c>
      <c r="D412" t="s">
        <v>2060</v>
      </c>
      <c r="E412" t="e" cm="1">
        <f t="array" aca="1" ref="E412" ca="1">TekstTussenHaakjes(Query1[[#This Row],[Description]])</f>
        <v>#NAME?</v>
      </c>
      <c r="F412" s="2">
        <v>1760</v>
      </c>
      <c r="G412" s="2" t="s">
        <v>1830</v>
      </c>
      <c r="H412" s="2" t="s">
        <v>1804</v>
      </c>
      <c r="I412" s="2" t="s">
        <v>1730</v>
      </c>
      <c r="J412" s="2" t="s">
        <v>1805</v>
      </c>
      <c r="K412" s="3" t="s">
        <v>1806</v>
      </c>
    </row>
    <row r="413" spans="1:11" x14ac:dyDescent="0.3">
      <c r="A413" t="s">
        <v>402</v>
      </c>
      <c r="D413" t="s">
        <v>2060</v>
      </c>
      <c r="E413" t="e" cm="1">
        <f t="array" aca="1" ref="E413" ca="1">TekstTussenHaakjes(Query1[[#This Row],[Description]])</f>
        <v>#NAME?</v>
      </c>
      <c r="F413" s="4">
        <v>1760</v>
      </c>
      <c r="G413" s="4" t="s">
        <v>1830</v>
      </c>
      <c r="H413" s="4" t="s">
        <v>1804</v>
      </c>
      <c r="I413" s="4" t="s">
        <v>1730</v>
      </c>
      <c r="J413" s="4" t="s">
        <v>1805</v>
      </c>
      <c r="K413" s="5" t="s">
        <v>1806</v>
      </c>
    </row>
    <row r="414" spans="1:11" x14ac:dyDescent="0.3">
      <c r="A414" t="s">
        <v>404</v>
      </c>
      <c r="D414" t="s">
        <v>2080</v>
      </c>
      <c r="E414" t="e" cm="1">
        <f t="array" aca="1" ref="E414" ca="1">TekstTussenHaakjes(Query1[[#This Row],[Description]])</f>
        <v>#NAME?</v>
      </c>
      <c r="F414" s="2" t="s">
        <v>1730</v>
      </c>
      <c r="G414" s="2" t="s">
        <v>1730</v>
      </c>
      <c r="H414" s="2" t="s">
        <v>1730</v>
      </c>
      <c r="I414" s="2" t="s">
        <v>1730</v>
      </c>
      <c r="J414" s="2" t="s">
        <v>1730</v>
      </c>
      <c r="K414" s="3" t="s">
        <v>1730</v>
      </c>
    </row>
    <row r="415" spans="1:11" x14ac:dyDescent="0.3">
      <c r="A415" t="s">
        <v>405</v>
      </c>
      <c r="D415" t="s">
        <v>2080</v>
      </c>
      <c r="E415" t="e" cm="1">
        <f t="array" aca="1" ref="E415" ca="1">TekstTussenHaakjes(Query1[[#This Row],[Description]])</f>
        <v>#NAME?</v>
      </c>
      <c r="F415" s="4" t="s">
        <v>1730</v>
      </c>
      <c r="G415" s="4" t="s">
        <v>1730</v>
      </c>
      <c r="H415" s="4" t="s">
        <v>1730</v>
      </c>
      <c r="I415" s="4" t="s">
        <v>1730</v>
      </c>
      <c r="J415" s="4" t="s">
        <v>1730</v>
      </c>
      <c r="K415" s="5" t="s">
        <v>1730</v>
      </c>
    </row>
    <row r="416" spans="1:11" x14ac:dyDescent="0.3">
      <c r="A416" t="s">
        <v>407</v>
      </c>
      <c r="D416" t="s">
        <v>2081</v>
      </c>
      <c r="E416" t="e" cm="1">
        <f t="array" aca="1" ref="E416" ca="1">TekstTussenHaakjes(Query1[[#This Row],[Description]])</f>
        <v>#NAME?</v>
      </c>
      <c r="F416" s="2">
        <v>3149</v>
      </c>
      <c r="G416" s="2" t="s">
        <v>1803</v>
      </c>
      <c r="H416" s="2" t="s">
        <v>1815</v>
      </c>
      <c r="I416" s="2" t="s">
        <v>1804</v>
      </c>
      <c r="J416" s="2" t="s">
        <v>1805</v>
      </c>
      <c r="K416" s="3" t="s">
        <v>1806</v>
      </c>
    </row>
    <row r="417" spans="1:11" x14ac:dyDescent="0.3">
      <c r="A417" t="s">
        <v>408</v>
      </c>
      <c r="D417" t="s">
        <v>1961</v>
      </c>
      <c r="E417" t="e" cm="1">
        <f t="array" aca="1" ref="E417" ca="1">TekstTussenHaakjes(Query1[[#This Row],[Description]])</f>
        <v>#NAME?</v>
      </c>
      <c r="F417" s="4">
        <v>3149</v>
      </c>
      <c r="G417" s="4" t="s">
        <v>1803</v>
      </c>
      <c r="H417" s="4" t="s">
        <v>1815</v>
      </c>
      <c r="I417" s="4" t="s">
        <v>1804</v>
      </c>
      <c r="J417" s="4" t="s">
        <v>1805</v>
      </c>
      <c r="K417" s="5" t="s">
        <v>1806</v>
      </c>
    </row>
    <row r="418" spans="1:11" x14ac:dyDescent="0.3">
      <c r="A418" t="s">
        <v>409</v>
      </c>
      <c r="D418" t="s">
        <v>2082</v>
      </c>
      <c r="E418" t="e" cm="1">
        <f t="array" aca="1" ref="E418" ca="1">TekstTussenHaakjes(Query1[[#This Row],[Description]])</f>
        <v>#NAME?</v>
      </c>
      <c r="F418" s="2">
        <v>3266</v>
      </c>
      <c r="G418" s="2" t="s">
        <v>1803</v>
      </c>
      <c r="H418" s="2" t="s">
        <v>1804</v>
      </c>
      <c r="I418" s="2" t="s">
        <v>1730</v>
      </c>
      <c r="J418" s="2" t="s">
        <v>1805</v>
      </c>
      <c r="K418" s="3" t="s">
        <v>1806</v>
      </c>
    </row>
    <row r="419" spans="1:11" x14ac:dyDescent="0.3">
      <c r="A419" t="s">
        <v>412</v>
      </c>
      <c r="D419" t="s">
        <v>1811</v>
      </c>
      <c r="E419" t="e" cm="1">
        <f t="array" aca="1" ref="E419" ca="1">TekstTussenHaakjes(Query1[[#This Row],[Description]])</f>
        <v>#NAME?</v>
      </c>
      <c r="F419" s="4">
        <v>3266</v>
      </c>
      <c r="G419" s="4" t="s">
        <v>1803</v>
      </c>
      <c r="H419" s="4" t="s">
        <v>1804</v>
      </c>
      <c r="I419" s="4" t="s">
        <v>1730</v>
      </c>
      <c r="J419" s="4" t="s">
        <v>1805</v>
      </c>
      <c r="K419" s="5" t="s">
        <v>1806</v>
      </c>
    </row>
    <row r="420" spans="1:11" x14ac:dyDescent="0.3">
      <c r="A420" t="s">
        <v>413</v>
      </c>
      <c r="D420" t="s">
        <v>1811</v>
      </c>
      <c r="E420" t="e" cm="1">
        <f t="array" aca="1" ref="E420" ca="1">TekstTussenHaakjes(Query1[[#This Row],[Description]])</f>
        <v>#NAME?</v>
      </c>
      <c r="F420" s="2">
        <v>1719</v>
      </c>
      <c r="G420" s="2" t="s">
        <v>1803</v>
      </c>
      <c r="H420" s="2" t="s">
        <v>1804</v>
      </c>
      <c r="I420" s="2" t="s">
        <v>1730</v>
      </c>
      <c r="J420" s="2" t="s">
        <v>1805</v>
      </c>
      <c r="K420" s="3" t="s">
        <v>1806</v>
      </c>
    </row>
    <row r="421" spans="1:11" x14ac:dyDescent="0.3">
      <c r="A421" t="s">
        <v>414</v>
      </c>
      <c r="D421" t="s">
        <v>1811</v>
      </c>
      <c r="E421" t="e" cm="1">
        <f t="array" aca="1" ref="E421" ca="1">TekstTussenHaakjes(Query1[[#This Row],[Description]])</f>
        <v>#NAME?</v>
      </c>
      <c r="F421" s="4">
        <v>1719</v>
      </c>
      <c r="G421" s="4" t="s">
        <v>1803</v>
      </c>
      <c r="H421" s="4" t="s">
        <v>1804</v>
      </c>
      <c r="I421" s="4" t="s">
        <v>1730</v>
      </c>
      <c r="J421" s="4" t="s">
        <v>1805</v>
      </c>
      <c r="K421" s="5" t="s">
        <v>1806</v>
      </c>
    </row>
    <row r="422" spans="1:11" x14ac:dyDescent="0.3">
      <c r="A422" t="s">
        <v>415</v>
      </c>
      <c r="D422" t="s">
        <v>1961</v>
      </c>
      <c r="E422" t="e" cm="1">
        <f t="array" aca="1" ref="E422" ca="1">TekstTussenHaakjes(Query1[[#This Row],[Description]])</f>
        <v>#NAME?</v>
      </c>
      <c r="F422" s="2">
        <v>1719</v>
      </c>
      <c r="G422" s="2" t="s">
        <v>1803</v>
      </c>
      <c r="H422" s="2" t="s">
        <v>1804</v>
      </c>
      <c r="I422" s="2" t="s">
        <v>1730</v>
      </c>
      <c r="J422" s="2" t="s">
        <v>1805</v>
      </c>
      <c r="K422" s="3" t="s">
        <v>1806</v>
      </c>
    </row>
    <row r="423" spans="1:11" x14ac:dyDescent="0.3">
      <c r="A423" t="s">
        <v>416</v>
      </c>
      <c r="D423" t="s">
        <v>1961</v>
      </c>
      <c r="E423" t="e" cm="1">
        <f t="array" aca="1" ref="E423" ca="1">TekstTussenHaakjes(Query1[[#This Row],[Description]])</f>
        <v>#NAME?</v>
      </c>
      <c r="F423" s="4">
        <v>1903</v>
      </c>
      <c r="G423" s="4" t="s">
        <v>1830</v>
      </c>
      <c r="H423" s="4" t="s">
        <v>1804</v>
      </c>
      <c r="I423" s="4" t="s">
        <v>1730</v>
      </c>
      <c r="J423" s="4" t="s">
        <v>1982</v>
      </c>
      <c r="K423" s="5" t="s">
        <v>1806</v>
      </c>
    </row>
    <row r="424" spans="1:11" x14ac:dyDescent="0.3">
      <c r="A424" t="s">
        <v>417</v>
      </c>
      <c r="D424" t="s">
        <v>1961</v>
      </c>
      <c r="E424" t="e" cm="1">
        <f t="array" aca="1" ref="E424" ca="1">TekstTussenHaakjes(Query1[[#This Row],[Description]])</f>
        <v>#NAME?</v>
      </c>
      <c r="F424" s="2">
        <v>3149</v>
      </c>
      <c r="G424" s="2" t="s">
        <v>1803</v>
      </c>
      <c r="H424" s="2" t="s">
        <v>1815</v>
      </c>
      <c r="I424" s="2" t="s">
        <v>1804</v>
      </c>
      <c r="J424" s="2" t="s">
        <v>1805</v>
      </c>
      <c r="K424" s="3" t="s">
        <v>1806</v>
      </c>
    </row>
    <row r="425" spans="1:11" x14ac:dyDescent="0.3">
      <c r="A425" t="s">
        <v>418</v>
      </c>
      <c r="D425" t="s">
        <v>1961</v>
      </c>
      <c r="E425" t="e" cm="1">
        <f t="array" aca="1" ref="E425" ca="1">TekstTussenHaakjes(Query1[[#This Row],[Description]])</f>
        <v>#NAME?</v>
      </c>
      <c r="F425" s="4">
        <v>3149</v>
      </c>
      <c r="G425" s="4" t="s">
        <v>1803</v>
      </c>
      <c r="H425" s="4" t="s">
        <v>1815</v>
      </c>
      <c r="I425" s="4" t="s">
        <v>1804</v>
      </c>
      <c r="J425" s="4" t="s">
        <v>1805</v>
      </c>
      <c r="K425" s="5" t="s">
        <v>1806</v>
      </c>
    </row>
    <row r="426" spans="1:11" x14ac:dyDescent="0.3">
      <c r="A426" t="s">
        <v>420</v>
      </c>
      <c r="D426" t="s">
        <v>1961</v>
      </c>
      <c r="E426" t="e" cm="1">
        <f t="array" aca="1" ref="E426" ca="1">TekstTussenHaakjes(Query1[[#This Row],[Description]])</f>
        <v>#NAME?</v>
      </c>
      <c r="F426" s="2">
        <v>3149</v>
      </c>
      <c r="G426" s="2" t="s">
        <v>1803</v>
      </c>
      <c r="H426" s="2" t="s">
        <v>1815</v>
      </c>
      <c r="I426" s="2" t="s">
        <v>1804</v>
      </c>
      <c r="J426" s="2" t="s">
        <v>1805</v>
      </c>
      <c r="K426" s="3" t="s">
        <v>1806</v>
      </c>
    </row>
    <row r="427" spans="1:11" x14ac:dyDescent="0.3">
      <c r="A427" t="s">
        <v>421</v>
      </c>
      <c r="D427" t="s">
        <v>2017</v>
      </c>
      <c r="E427" t="e" cm="1">
        <f t="array" aca="1" ref="E427" ca="1">TekstTussenHaakjes(Query1[[#This Row],[Description]])</f>
        <v>#NAME?</v>
      </c>
      <c r="F427" s="4">
        <v>3109</v>
      </c>
      <c r="G427" s="4" t="s">
        <v>1730</v>
      </c>
      <c r="H427" s="4" t="s">
        <v>1991</v>
      </c>
      <c r="I427" s="4" t="s">
        <v>1730</v>
      </c>
      <c r="J427" s="4" t="s">
        <v>1982</v>
      </c>
      <c r="K427" s="5" t="s">
        <v>1806</v>
      </c>
    </row>
    <row r="428" spans="1:11" x14ac:dyDescent="0.3">
      <c r="A428" t="s">
        <v>422</v>
      </c>
      <c r="D428" t="s">
        <v>1961</v>
      </c>
      <c r="E428" t="e" cm="1">
        <f t="array" aca="1" ref="E428" ca="1">TekstTussenHaakjes(Query1[[#This Row],[Description]])</f>
        <v>#NAME?</v>
      </c>
      <c r="F428" s="2">
        <v>3109</v>
      </c>
      <c r="G428" s="2" t="s">
        <v>1730</v>
      </c>
      <c r="H428" s="2" t="s">
        <v>1991</v>
      </c>
      <c r="I428" s="2" t="s">
        <v>1730</v>
      </c>
      <c r="J428" s="2" t="s">
        <v>1982</v>
      </c>
      <c r="K428" s="3" t="s">
        <v>1806</v>
      </c>
    </row>
    <row r="429" spans="1:11" x14ac:dyDescent="0.3">
      <c r="A429" t="s">
        <v>423</v>
      </c>
      <c r="D429" t="s">
        <v>1961</v>
      </c>
      <c r="E429" t="e" cm="1">
        <f t="array" aca="1" ref="E429" ca="1">TekstTussenHaakjes(Query1[[#This Row],[Description]])</f>
        <v>#NAME?</v>
      </c>
      <c r="F429" s="4">
        <v>3109</v>
      </c>
      <c r="G429" s="4" t="s">
        <v>1730</v>
      </c>
      <c r="H429" s="4" t="s">
        <v>1991</v>
      </c>
      <c r="I429" s="4" t="s">
        <v>1730</v>
      </c>
      <c r="J429" s="4" t="s">
        <v>1982</v>
      </c>
      <c r="K429" s="5" t="s">
        <v>1806</v>
      </c>
    </row>
    <row r="430" spans="1:11" x14ac:dyDescent="0.3">
      <c r="A430" t="s">
        <v>425</v>
      </c>
      <c r="D430" t="s">
        <v>2081</v>
      </c>
      <c r="E430" t="e" cm="1">
        <f t="array" aca="1" ref="E430" ca="1">TekstTussenHaakjes(Query1[[#This Row],[Description]])</f>
        <v>#NAME?</v>
      </c>
      <c r="F430" s="2">
        <v>3098</v>
      </c>
      <c r="G430" s="2" t="s">
        <v>1830</v>
      </c>
      <c r="H430" s="2" t="s">
        <v>1815</v>
      </c>
      <c r="I430" s="2" t="s">
        <v>1804</v>
      </c>
      <c r="J430" s="2" t="s">
        <v>2011</v>
      </c>
      <c r="K430" s="3" t="s">
        <v>1806</v>
      </c>
    </row>
    <row r="431" spans="1:11" x14ac:dyDescent="0.3">
      <c r="A431" t="s">
        <v>426</v>
      </c>
      <c r="D431" t="s">
        <v>2081</v>
      </c>
      <c r="E431" t="e" cm="1">
        <f t="array" aca="1" ref="E431" ca="1">TekstTussenHaakjes(Query1[[#This Row],[Description]])</f>
        <v>#NAME?</v>
      </c>
      <c r="F431" s="4">
        <v>3098</v>
      </c>
      <c r="G431" s="4" t="s">
        <v>1830</v>
      </c>
      <c r="H431" s="4" t="s">
        <v>1815</v>
      </c>
      <c r="I431" s="4" t="s">
        <v>1804</v>
      </c>
      <c r="J431" s="4" t="s">
        <v>2011</v>
      </c>
      <c r="K431" s="5" t="s">
        <v>1806</v>
      </c>
    </row>
    <row r="432" spans="1:11" x14ac:dyDescent="0.3">
      <c r="A432" t="s">
        <v>427</v>
      </c>
      <c r="D432" t="s">
        <v>2051</v>
      </c>
      <c r="E432" t="e" cm="1">
        <f t="array" aca="1" ref="E432" ca="1">TekstTussenHaakjes(Query1[[#This Row],[Description]])</f>
        <v>#NAME?</v>
      </c>
      <c r="F432" s="2">
        <v>3266</v>
      </c>
      <c r="G432" s="2" t="s">
        <v>1803</v>
      </c>
      <c r="H432" s="2" t="s">
        <v>1804</v>
      </c>
      <c r="I432" s="2" t="s">
        <v>1730</v>
      </c>
      <c r="J432" s="2" t="s">
        <v>1805</v>
      </c>
      <c r="K432" s="3" t="s">
        <v>1806</v>
      </c>
    </row>
    <row r="433" spans="1:11" x14ac:dyDescent="0.3">
      <c r="A433" t="s">
        <v>428</v>
      </c>
      <c r="D433" t="s">
        <v>1835</v>
      </c>
      <c r="E433" t="e" cm="1">
        <f t="array" aca="1" ref="E433" ca="1">TekstTussenHaakjes(Query1[[#This Row],[Description]])</f>
        <v>#NAME?</v>
      </c>
      <c r="F433" s="4">
        <v>3266</v>
      </c>
      <c r="G433" s="4" t="s">
        <v>1803</v>
      </c>
      <c r="H433" s="4" t="s">
        <v>1804</v>
      </c>
      <c r="I433" s="4" t="s">
        <v>1730</v>
      </c>
      <c r="J433" s="4" t="s">
        <v>1805</v>
      </c>
      <c r="K433" s="5" t="s">
        <v>1806</v>
      </c>
    </row>
    <row r="434" spans="1:11" x14ac:dyDescent="0.3">
      <c r="A434" t="s">
        <v>429</v>
      </c>
      <c r="D434" t="s">
        <v>2061</v>
      </c>
      <c r="E434" t="e" cm="1">
        <f t="array" aca="1" ref="E434" ca="1">TekstTussenHaakjes(Query1[[#This Row],[Description]])</f>
        <v>#NAME?</v>
      </c>
      <c r="F434" s="2">
        <v>3109</v>
      </c>
      <c r="G434" s="2" t="s">
        <v>1803</v>
      </c>
      <c r="H434" s="2" t="s">
        <v>1991</v>
      </c>
      <c r="I434" s="2" t="s">
        <v>1730</v>
      </c>
      <c r="J434" s="2" t="s">
        <v>1982</v>
      </c>
      <c r="K434" s="3" t="s">
        <v>1806</v>
      </c>
    </row>
    <row r="435" spans="1:11" x14ac:dyDescent="0.3">
      <c r="A435" t="s">
        <v>430</v>
      </c>
      <c r="D435" t="s">
        <v>2061</v>
      </c>
      <c r="E435" t="e" cm="1">
        <f t="array" aca="1" ref="E435" ca="1">TekstTussenHaakjes(Query1[[#This Row],[Description]])</f>
        <v>#NAME?</v>
      </c>
      <c r="F435" s="4">
        <v>3109</v>
      </c>
      <c r="G435" s="4" t="s">
        <v>1803</v>
      </c>
      <c r="H435" s="4" t="s">
        <v>1991</v>
      </c>
      <c r="I435" s="4" t="s">
        <v>1730</v>
      </c>
      <c r="J435" s="4" t="s">
        <v>1982</v>
      </c>
      <c r="K435" s="5" t="s">
        <v>1806</v>
      </c>
    </row>
    <row r="436" spans="1:11" x14ac:dyDescent="0.3">
      <c r="A436" t="s">
        <v>431</v>
      </c>
      <c r="D436" t="s">
        <v>2061</v>
      </c>
      <c r="E436" t="e" cm="1">
        <f t="array" aca="1" ref="E436" ca="1">TekstTussenHaakjes(Query1[[#This Row],[Description]])</f>
        <v>#NAME?</v>
      </c>
      <c r="F436" s="2">
        <v>3266</v>
      </c>
      <c r="G436" s="2" t="s">
        <v>1830</v>
      </c>
      <c r="H436" s="2" t="s">
        <v>1804</v>
      </c>
      <c r="I436" s="2" t="s">
        <v>1730</v>
      </c>
      <c r="J436" s="2" t="s">
        <v>1805</v>
      </c>
      <c r="K436" s="3" t="s">
        <v>1806</v>
      </c>
    </row>
    <row r="437" spans="1:11" x14ac:dyDescent="0.3">
      <c r="A437" t="s">
        <v>432</v>
      </c>
      <c r="D437" t="s">
        <v>2083</v>
      </c>
      <c r="E437" t="e" cm="1">
        <f t="array" aca="1" ref="E437" ca="1">TekstTussenHaakjes(Query1[[#This Row],[Description]])</f>
        <v>#NAME?</v>
      </c>
      <c r="F437" s="4">
        <v>3266</v>
      </c>
      <c r="G437" s="4" t="s">
        <v>1830</v>
      </c>
      <c r="H437" s="4" t="s">
        <v>1804</v>
      </c>
      <c r="I437" s="4" t="s">
        <v>1730</v>
      </c>
      <c r="J437" s="4" t="s">
        <v>1805</v>
      </c>
      <c r="K437" s="5" t="s">
        <v>1806</v>
      </c>
    </row>
    <row r="438" spans="1:11" x14ac:dyDescent="0.3">
      <c r="A438" t="s">
        <v>433</v>
      </c>
      <c r="D438" t="s">
        <v>2084</v>
      </c>
      <c r="E438" t="e" cm="1">
        <f t="array" aca="1" ref="E438" ca="1">TekstTussenHaakjes(Query1[[#This Row],[Description]])</f>
        <v>#NAME?</v>
      </c>
      <c r="F438" s="2" t="s">
        <v>1730</v>
      </c>
      <c r="G438" s="2" t="s">
        <v>1730</v>
      </c>
      <c r="H438" s="2" t="s">
        <v>1730</v>
      </c>
      <c r="I438" s="2" t="s">
        <v>1730</v>
      </c>
      <c r="J438" s="2" t="s">
        <v>1730</v>
      </c>
      <c r="K438" s="3" t="s">
        <v>1730</v>
      </c>
    </row>
    <row r="439" spans="1:11" x14ac:dyDescent="0.3">
      <c r="A439" t="s">
        <v>434</v>
      </c>
      <c r="D439" t="s">
        <v>2084</v>
      </c>
      <c r="E439" t="e" cm="1">
        <f t="array" aca="1" ref="E439" ca="1">TekstTussenHaakjes(Query1[[#This Row],[Description]])</f>
        <v>#NAME?</v>
      </c>
      <c r="F439" s="4">
        <v>1274</v>
      </c>
      <c r="G439" s="4" t="s">
        <v>1830</v>
      </c>
      <c r="H439" s="4" t="s">
        <v>1823</v>
      </c>
      <c r="I439" s="4" t="s">
        <v>1730</v>
      </c>
      <c r="J439" s="4" t="s">
        <v>1824</v>
      </c>
      <c r="K439" s="5" t="s">
        <v>1806</v>
      </c>
    </row>
    <row r="440" spans="1:11" x14ac:dyDescent="0.3">
      <c r="A440" t="s">
        <v>435</v>
      </c>
      <c r="D440" t="s">
        <v>2084</v>
      </c>
      <c r="E440" t="e" cm="1">
        <f t="array" aca="1" ref="E440" ca="1">TekstTussenHaakjes(Query1[[#This Row],[Description]])</f>
        <v>#NAME?</v>
      </c>
      <c r="F440" s="2">
        <v>3082</v>
      </c>
      <c r="G440" s="2" t="s">
        <v>1830</v>
      </c>
      <c r="H440" s="2" t="s">
        <v>1882</v>
      </c>
      <c r="I440" s="2" t="s">
        <v>1730</v>
      </c>
      <c r="J440" s="2" t="s">
        <v>1805</v>
      </c>
      <c r="K440" s="3" t="s">
        <v>1806</v>
      </c>
    </row>
    <row r="441" spans="1:11" x14ac:dyDescent="0.3">
      <c r="A441" t="s">
        <v>436</v>
      </c>
      <c r="D441" t="s">
        <v>1811</v>
      </c>
      <c r="E441" t="e" cm="1">
        <f t="array" aca="1" ref="E441" ca="1">TekstTussenHaakjes(Query1[[#This Row],[Description]])</f>
        <v>#NAME?</v>
      </c>
      <c r="F441" s="4">
        <v>3082</v>
      </c>
      <c r="G441" s="4" t="s">
        <v>1830</v>
      </c>
      <c r="H441" s="4" t="s">
        <v>1882</v>
      </c>
      <c r="I441" s="4" t="s">
        <v>1730</v>
      </c>
      <c r="J441" s="4" t="s">
        <v>1805</v>
      </c>
      <c r="K441" s="5" t="s">
        <v>1806</v>
      </c>
    </row>
    <row r="442" spans="1:11" x14ac:dyDescent="0.3">
      <c r="A442" t="s">
        <v>437</v>
      </c>
      <c r="D442" t="s">
        <v>2075</v>
      </c>
      <c r="E442" t="e" cm="1">
        <f t="array" aca="1" ref="E442" ca="1">TekstTussenHaakjes(Query1[[#This Row],[Description]])</f>
        <v>#NAME?</v>
      </c>
      <c r="F442" s="2">
        <v>3082</v>
      </c>
      <c r="G442" s="2" t="s">
        <v>1830</v>
      </c>
      <c r="H442" s="2" t="s">
        <v>1882</v>
      </c>
      <c r="I442" s="2" t="s">
        <v>1730</v>
      </c>
      <c r="J442" s="2" t="s">
        <v>1805</v>
      </c>
      <c r="K442" s="3" t="s">
        <v>1806</v>
      </c>
    </row>
    <row r="443" spans="1:11" x14ac:dyDescent="0.3">
      <c r="A443" t="s">
        <v>438</v>
      </c>
      <c r="D443" t="s">
        <v>2085</v>
      </c>
      <c r="E443" t="e" cm="1">
        <f t="array" aca="1" ref="E443" ca="1">TekstTussenHaakjes(Query1[[#This Row],[Description]])</f>
        <v>#NAME?</v>
      </c>
      <c r="F443" s="4">
        <v>3266</v>
      </c>
      <c r="G443" s="4" t="s">
        <v>1803</v>
      </c>
      <c r="H443" s="4" t="s">
        <v>1804</v>
      </c>
      <c r="I443" s="4" t="s">
        <v>1730</v>
      </c>
      <c r="J443" s="4" t="s">
        <v>1805</v>
      </c>
      <c r="K443" s="5" t="s">
        <v>1806</v>
      </c>
    </row>
    <row r="444" spans="1:11" x14ac:dyDescent="0.3">
      <c r="A444" t="s">
        <v>439</v>
      </c>
      <c r="D444" t="s">
        <v>2075</v>
      </c>
      <c r="E444" t="e" cm="1">
        <f t="array" aca="1" ref="E444" ca="1">TekstTussenHaakjes(Query1[[#This Row],[Description]])</f>
        <v>#NAME?</v>
      </c>
      <c r="F444" s="2">
        <v>3266</v>
      </c>
      <c r="G444" s="2" t="s">
        <v>1803</v>
      </c>
      <c r="H444" s="2" t="s">
        <v>1804</v>
      </c>
      <c r="I444" s="2" t="s">
        <v>1730</v>
      </c>
      <c r="J444" s="2" t="s">
        <v>1805</v>
      </c>
      <c r="K444" s="3" t="s">
        <v>1806</v>
      </c>
    </row>
    <row r="445" spans="1:11" x14ac:dyDescent="0.3">
      <c r="A445" t="s">
        <v>440</v>
      </c>
      <c r="D445" t="s">
        <v>2075</v>
      </c>
      <c r="E445" t="e" cm="1">
        <f t="array" aca="1" ref="E445" ca="1">TekstTussenHaakjes(Query1[[#This Row],[Description]])</f>
        <v>#NAME?</v>
      </c>
      <c r="F445" s="4">
        <v>3266</v>
      </c>
      <c r="G445" s="4" t="s">
        <v>1803</v>
      </c>
      <c r="H445" s="4" t="s">
        <v>1804</v>
      </c>
      <c r="I445" s="4" t="s">
        <v>1730</v>
      </c>
      <c r="J445" s="4" t="s">
        <v>1805</v>
      </c>
      <c r="K445" s="5" t="s">
        <v>1806</v>
      </c>
    </row>
    <row r="446" spans="1:11" x14ac:dyDescent="0.3">
      <c r="A446" t="s">
        <v>441</v>
      </c>
      <c r="D446" t="s">
        <v>2075</v>
      </c>
      <c r="E446" t="e" cm="1">
        <f t="array" aca="1" ref="E446" ca="1">TekstTussenHaakjes(Query1[[#This Row],[Description]])</f>
        <v>#NAME?</v>
      </c>
      <c r="F446" s="2">
        <v>3266</v>
      </c>
      <c r="G446" s="2" t="s">
        <v>1803</v>
      </c>
      <c r="H446" s="2" t="s">
        <v>1804</v>
      </c>
      <c r="I446" s="2" t="s">
        <v>1730</v>
      </c>
      <c r="J446" s="2" t="s">
        <v>1805</v>
      </c>
      <c r="K446" s="3" t="s">
        <v>1806</v>
      </c>
    </row>
    <row r="447" spans="1:11" x14ac:dyDescent="0.3">
      <c r="A447" t="s">
        <v>442</v>
      </c>
      <c r="D447" t="s">
        <v>2061</v>
      </c>
      <c r="E447" t="e" cm="1">
        <f t="array" aca="1" ref="E447" ca="1">TekstTussenHaakjes(Query1[[#This Row],[Description]])</f>
        <v>#NAME?</v>
      </c>
      <c r="F447" s="4">
        <v>3266</v>
      </c>
      <c r="G447" s="4" t="s">
        <v>1803</v>
      </c>
      <c r="H447" s="4" t="s">
        <v>1804</v>
      </c>
      <c r="I447" s="4" t="s">
        <v>1730</v>
      </c>
      <c r="J447" s="4" t="s">
        <v>1805</v>
      </c>
      <c r="K447" s="5" t="s">
        <v>1806</v>
      </c>
    </row>
    <row r="448" spans="1:11" x14ac:dyDescent="0.3">
      <c r="A448" t="s">
        <v>443</v>
      </c>
      <c r="D448" t="s">
        <v>1811</v>
      </c>
      <c r="E448" t="e" cm="1">
        <f t="array" aca="1" ref="E448" ca="1">TekstTussenHaakjes(Query1[[#This Row],[Description]])</f>
        <v>#NAME?</v>
      </c>
      <c r="F448" s="2">
        <v>3266</v>
      </c>
      <c r="G448" s="2" t="s">
        <v>1803</v>
      </c>
      <c r="H448" s="2" t="s">
        <v>1804</v>
      </c>
      <c r="I448" s="2" t="s">
        <v>1730</v>
      </c>
      <c r="J448" s="2" t="s">
        <v>1805</v>
      </c>
      <c r="K448" s="3" t="s">
        <v>1806</v>
      </c>
    </row>
    <row r="449" spans="1:11" x14ac:dyDescent="0.3">
      <c r="A449" t="s">
        <v>444</v>
      </c>
      <c r="D449" t="s">
        <v>2085</v>
      </c>
      <c r="E449" t="e" cm="1">
        <f t="array" aca="1" ref="E449" ca="1">TekstTussenHaakjes(Query1[[#This Row],[Description]])</f>
        <v>#NAME?</v>
      </c>
      <c r="F449" s="4">
        <v>3266</v>
      </c>
      <c r="G449" s="4" t="s">
        <v>1803</v>
      </c>
      <c r="H449" s="4" t="s">
        <v>1804</v>
      </c>
      <c r="I449" s="4" t="s">
        <v>1730</v>
      </c>
      <c r="J449" s="4" t="s">
        <v>1805</v>
      </c>
      <c r="K449" s="5" t="s">
        <v>1806</v>
      </c>
    </row>
    <row r="450" spans="1:11" x14ac:dyDescent="0.3">
      <c r="A450" t="s">
        <v>445</v>
      </c>
      <c r="D450" t="s">
        <v>2085</v>
      </c>
      <c r="E450" t="e" cm="1">
        <f t="array" aca="1" ref="E450" ca="1">TekstTussenHaakjes(Query1[[#This Row],[Description]])</f>
        <v>#NAME?</v>
      </c>
      <c r="F450" s="2">
        <v>3149</v>
      </c>
      <c r="G450" s="2" t="s">
        <v>1803</v>
      </c>
      <c r="H450" s="2" t="s">
        <v>1815</v>
      </c>
      <c r="I450" s="2" t="s">
        <v>1804</v>
      </c>
      <c r="J450" s="2" t="s">
        <v>1805</v>
      </c>
      <c r="K450" s="3" t="s">
        <v>1806</v>
      </c>
    </row>
    <row r="451" spans="1:11" x14ac:dyDescent="0.3">
      <c r="A451" t="s">
        <v>447</v>
      </c>
      <c r="D451" t="s">
        <v>2085</v>
      </c>
      <c r="E451" t="e" cm="1">
        <f t="array" aca="1" ref="E451" ca="1">TekstTussenHaakjes(Query1[[#This Row],[Description]])</f>
        <v>#NAME?</v>
      </c>
      <c r="F451" s="4">
        <v>3149</v>
      </c>
      <c r="G451" s="4" t="s">
        <v>1803</v>
      </c>
      <c r="H451" s="4" t="s">
        <v>1815</v>
      </c>
      <c r="I451" s="4" t="s">
        <v>1804</v>
      </c>
      <c r="J451" s="4" t="s">
        <v>1805</v>
      </c>
      <c r="K451" s="5" t="s">
        <v>1806</v>
      </c>
    </row>
    <row r="452" spans="1:11" x14ac:dyDescent="0.3">
      <c r="A452" t="s">
        <v>448</v>
      </c>
      <c r="D452" t="s">
        <v>2086</v>
      </c>
      <c r="E452" t="e" cm="1">
        <f t="array" aca="1" ref="E452" ca="1">TekstTussenHaakjes(Query1[[#This Row],[Description]])</f>
        <v>#NAME?</v>
      </c>
      <c r="F452" s="2">
        <v>2014</v>
      </c>
      <c r="G452" s="2" t="s">
        <v>1803</v>
      </c>
      <c r="H452" s="2" t="s">
        <v>1815</v>
      </c>
      <c r="I452" s="2" t="s">
        <v>1804</v>
      </c>
      <c r="J452" s="2" t="s">
        <v>1805</v>
      </c>
      <c r="K452" s="3" t="s">
        <v>1806</v>
      </c>
    </row>
    <row r="453" spans="1:11" x14ac:dyDescent="0.3">
      <c r="A453" t="s">
        <v>449</v>
      </c>
      <c r="D453" t="s">
        <v>2086</v>
      </c>
      <c r="E453" t="e" cm="1">
        <f t="array" aca="1" ref="E453" ca="1">TekstTussenHaakjes(Query1[[#This Row],[Description]])</f>
        <v>#NAME?</v>
      </c>
      <c r="F453" s="4">
        <v>2014</v>
      </c>
      <c r="G453" s="4" t="s">
        <v>1803</v>
      </c>
      <c r="H453" s="4" t="s">
        <v>1815</v>
      </c>
      <c r="I453" s="4" t="s">
        <v>1804</v>
      </c>
      <c r="J453" s="4" t="s">
        <v>1805</v>
      </c>
      <c r="K453" s="5" t="s">
        <v>1806</v>
      </c>
    </row>
    <row r="454" spans="1:11" x14ac:dyDescent="0.3">
      <c r="A454" t="s">
        <v>450</v>
      </c>
      <c r="D454" t="s">
        <v>2086</v>
      </c>
      <c r="E454" t="e" cm="1">
        <f t="array" aca="1" ref="E454" ca="1">TekstTussenHaakjes(Query1[[#This Row],[Description]])</f>
        <v>#NAME?</v>
      </c>
      <c r="F454" s="2">
        <v>2014</v>
      </c>
      <c r="G454" s="2" t="s">
        <v>1803</v>
      </c>
      <c r="H454" s="2" t="s">
        <v>1815</v>
      </c>
      <c r="I454" s="2" t="s">
        <v>1804</v>
      </c>
      <c r="J454" s="2" t="s">
        <v>1805</v>
      </c>
      <c r="K454" s="3" t="s">
        <v>1806</v>
      </c>
    </row>
    <row r="455" spans="1:11" x14ac:dyDescent="0.3">
      <c r="A455" t="s">
        <v>451</v>
      </c>
      <c r="D455" t="s">
        <v>2067</v>
      </c>
      <c r="E455" t="e" cm="1">
        <f t="array" aca="1" ref="E455" ca="1">TekstTussenHaakjes(Query1[[#This Row],[Description]])</f>
        <v>#NAME?</v>
      </c>
      <c r="F455" s="4">
        <v>3266</v>
      </c>
      <c r="G455" s="4" t="s">
        <v>1803</v>
      </c>
      <c r="H455" s="4" t="s">
        <v>1804</v>
      </c>
      <c r="I455" s="4" t="s">
        <v>1730</v>
      </c>
      <c r="J455" s="4" t="s">
        <v>1805</v>
      </c>
      <c r="K455" s="5" t="s">
        <v>1806</v>
      </c>
    </row>
    <row r="456" spans="1:11" x14ac:dyDescent="0.3">
      <c r="A456" t="s">
        <v>452</v>
      </c>
      <c r="D456" t="s">
        <v>2087</v>
      </c>
      <c r="E456" t="e" cm="1">
        <f t="array" aca="1" ref="E456" ca="1">TekstTussenHaakjes(Query1[[#This Row],[Description]])</f>
        <v>#NAME?</v>
      </c>
      <c r="F456" s="2">
        <v>3267</v>
      </c>
      <c r="G456" s="2" t="s">
        <v>1830</v>
      </c>
      <c r="H456" s="2" t="s">
        <v>1804</v>
      </c>
      <c r="I456" s="2" t="s">
        <v>1730</v>
      </c>
      <c r="J456" s="2" t="s">
        <v>1805</v>
      </c>
      <c r="K456" s="3" t="s">
        <v>1806</v>
      </c>
    </row>
    <row r="457" spans="1:11" x14ac:dyDescent="0.3">
      <c r="A457" t="s">
        <v>453</v>
      </c>
      <c r="D457" t="s">
        <v>2087</v>
      </c>
      <c r="E457" t="e" cm="1">
        <f t="array" aca="1" ref="E457" ca="1">TekstTussenHaakjes(Query1[[#This Row],[Description]])</f>
        <v>#NAME?</v>
      </c>
      <c r="F457" s="4">
        <v>3109</v>
      </c>
      <c r="G457" s="4" t="s">
        <v>1730</v>
      </c>
      <c r="H457" s="4" t="s">
        <v>1991</v>
      </c>
      <c r="I457" s="4" t="s">
        <v>1730</v>
      </c>
      <c r="J457" s="4" t="s">
        <v>1982</v>
      </c>
      <c r="K457" s="5" t="s">
        <v>1806</v>
      </c>
    </row>
    <row r="458" spans="1:11" x14ac:dyDescent="0.3">
      <c r="A458" t="s">
        <v>454</v>
      </c>
      <c r="D458" t="s">
        <v>2088</v>
      </c>
      <c r="E458" t="e" cm="1">
        <f t="array" aca="1" ref="E458" ca="1">TekstTussenHaakjes(Query1[[#This Row],[Description]])</f>
        <v>#NAME?</v>
      </c>
      <c r="F458" s="2">
        <v>3109</v>
      </c>
      <c r="G458" s="2" t="s">
        <v>1730</v>
      </c>
      <c r="H458" s="2" t="s">
        <v>1991</v>
      </c>
      <c r="I458" s="2" t="s">
        <v>1730</v>
      </c>
      <c r="J458" s="2" t="s">
        <v>1982</v>
      </c>
      <c r="K458" s="3" t="s">
        <v>1806</v>
      </c>
    </row>
    <row r="459" spans="1:11" x14ac:dyDescent="0.3">
      <c r="A459" t="s">
        <v>458</v>
      </c>
      <c r="D459" t="s">
        <v>2089</v>
      </c>
      <c r="E459" t="e" cm="1">
        <f t="array" aca="1" ref="E459" ca="1">TekstTussenHaakjes(Query1[[#This Row],[Description]])</f>
        <v>#NAME?</v>
      </c>
      <c r="F459" s="4">
        <v>3266</v>
      </c>
      <c r="G459" s="4" t="s">
        <v>1803</v>
      </c>
      <c r="H459" s="4" t="s">
        <v>1804</v>
      </c>
      <c r="I459" s="4" t="s">
        <v>1730</v>
      </c>
      <c r="J459" s="4" t="s">
        <v>1805</v>
      </c>
      <c r="K459" s="5" t="s">
        <v>1806</v>
      </c>
    </row>
    <row r="460" spans="1:11" x14ac:dyDescent="0.3">
      <c r="A460" t="s">
        <v>459</v>
      </c>
      <c r="D460" t="s">
        <v>2089</v>
      </c>
      <c r="E460" t="e" cm="1">
        <f t="array" aca="1" ref="E460" ca="1">TekstTussenHaakjes(Query1[[#This Row],[Description]])</f>
        <v>#NAME?</v>
      </c>
      <c r="F460" s="2">
        <v>3266</v>
      </c>
      <c r="G460" s="2" t="s">
        <v>1803</v>
      </c>
      <c r="H460" s="2" t="s">
        <v>1804</v>
      </c>
      <c r="I460" s="2" t="s">
        <v>1730</v>
      </c>
      <c r="J460" s="2" t="s">
        <v>1805</v>
      </c>
      <c r="K460" s="3" t="s">
        <v>1806</v>
      </c>
    </row>
    <row r="461" spans="1:11" x14ac:dyDescent="0.3">
      <c r="A461" t="s">
        <v>460</v>
      </c>
      <c r="D461" t="s">
        <v>2090</v>
      </c>
      <c r="E461" t="e" cm="1">
        <f t="array" aca="1" ref="E461" ca="1">TekstTussenHaakjes(Query1[[#This Row],[Description]])</f>
        <v>#NAME?</v>
      </c>
      <c r="F461" s="4">
        <v>3266</v>
      </c>
      <c r="G461" s="4" t="s">
        <v>1803</v>
      </c>
      <c r="H461" s="4" t="s">
        <v>1804</v>
      </c>
      <c r="I461" s="4" t="s">
        <v>1730</v>
      </c>
      <c r="J461" s="4" t="s">
        <v>1805</v>
      </c>
      <c r="K461" s="5" t="s">
        <v>1806</v>
      </c>
    </row>
    <row r="462" spans="1:11" x14ac:dyDescent="0.3">
      <c r="A462" t="s">
        <v>461</v>
      </c>
      <c r="D462" t="s">
        <v>2091</v>
      </c>
      <c r="E462" t="e" cm="1">
        <f t="array" aca="1" ref="E462" ca="1">TekstTussenHaakjes(Query1[[#This Row],[Description]])</f>
        <v>#NAME?</v>
      </c>
      <c r="F462" s="2">
        <v>1719</v>
      </c>
      <c r="G462" s="2" t="s">
        <v>1803</v>
      </c>
      <c r="H462" s="2" t="s">
        <v>1804</v>
      </c>
      <c r="I462" s="2" t="s">
        <v>1730</v>
      </c>
      <c r="J462" s="2" t="s">
        <v>1805</v>
      </c>
      <c r="K462" s="3" t="s">
        <v>1806</v>
      </c>
    </row>
    <row r="463" spans="1:11" x14ac:dyDescent="0.3">
      <c r="A463" t="s">
        <v>462</v>
      </c>
      <c r="D463" t="s">
        <v>2091</v>
      </c>
      <c r="E463" t="e" cm="1">
        <f t="array" aca="1" ref="E463" ca="1">TekstTussenHaakjes(Query1[[#This Row],[Description]])</f>
        <v>#NAME?</v>
      </c>
      <c r="F463" s="4">
        <v>1719</v>
      </c>
      <c r="G463" s="4" t="s">
        <v>1803</v>
      </c>
      <c r="H463" s="4" t="s">
        <v>1804</v>
      </c>
      <c r="I463" s="4" t="s">
        <v>1730</v>
      </c>
      <c r="J463" s="4" t="s">
        <v>1805</v>
      </c>
      <c r="K463" s="5" t="s">
        <v>1806</v>
      </c>
    </row>
    <row r="464" spans="1:11" x14ac:dyDescent="0.3">
      <c r="A464" t="s">
        <v>463</v>
      </c>
      <c r="D464" t="s">
        <v>2091</v>
      </c>
      <c r="E464" t="e" cm="1">
        <f t="array" aca="1" ref="E464" ca="1">TekstTussenHaakjes(Query1[[#This Row],[Description]])</f>
        <v>#NAME?</v>
      </c>
      <c r="F464" s="2">
        <v>2031</v>
      </c>
      <c r="G464" s="2" t="s">
        <v>1803</v>
      </c>
      <c r="H464" s="2" t="s">
        <v>1804</v>
      </c>
      <c r="I464" s="2" t="s">
        <v>1730</v>
      </c>
      <c r="J464" s="2" t="s">
        <v>1805</v>
      </c>
      <c r="K464" s="3" t="s">
        <v>1806</v>
      </c>
    </row>
    <row r="465" spans="1:11" x14ac:dyDescent="0.3">
      <c r="A465" t="s">
        <v>464</v>
      </c>
      <c r="D465" t="s">
        <v>2092</v>
      </c>
      <c r="E465" t="e" cm="1">
        <f t="array" aca="1" ref="E465" ca="1">TekstTussenHaakjes(Query1[[#This Row],[Description]])</f>
        <v>#NAME?</v>
      </c>
      <c r="F465" s="4">
        <v>2031</v>
      </c>
      <c r="G465" s="4" t="s">
        <v>1803</v>
      </c>
      <c r="H465" s="4" t="s">
        <v>1804</v>
      </c>
      <c r="I465" s="4" t="s">
        <v>1730</v>
      </c>
      <c r="J465" s="4" t="s">
        <v>1805</v>
      </c>
      <c r="K465" s="5" t="s">
        <v>1806</v>
      </c>
    </row>
    <row r="466" spans="1:11" x14ac:dyDescent="0.3">
      <c r="A466" t="s">
        <v>465</v>
      </c>
      <c r="D466" t="s">
        <v>2093</v>
      </c>
      <c r="E466" t="e" cm="1">
        <f t="array" aca="1" ref="E466" ca="1">TekstTussenHaakjes(Query1[[#This Row],[Description]])</f>
        <v>#NAME?</v>
      </c>
      <c r="F466" s="2">
        <v>1805</v>
      </c>
      <c r="G466" s="2" t="s">
        <v>1830</v>
      </c>
      <c r="H466" s="2" t="s">
        <v>1804</v>
      </c>
      <c r="I466" s="2" t="s">
        <v>1730</v>
      </c>
      <c r="J466" s="2" t="s">
        <v>1805</v>
      </c>
      <c r="K466" s="3" t="s">
        <v>1806</v>
      </c>
    </row>
    <row r="467" spans="1:11" x14ac:dyDescent="0.3">
      <c r="A467" t="s">
        <v>466</v>
      </c>
      <c r="D467" t="s">
        <v>2091</v>
      </c>
      <c r="E467" t="e" cm="1">
        <f t="array" aca="1" ref="E467" ca="1">TekstTussenHaakjes(Query1[[#This Row],[Description]])</f>
        <v>#NAME?</v>
      </c>
      <c r="F467" s="4">
        <v>1805</v>
      </c>
      <c r="G467" s="4" t="s">
        <v>1830</v>
      </c>
      <c r="H467" s="4" t="s">
        <v>1804</v>
      </c>
      <c r="I467" s="4" t="s">
        <v>1730</v>
      </c>
      <c r="J467" s="4" t="s">
        <v>1805</v>
      </c>
      <c r="K467" s="5" t="s">
        <v>1806</v>
      </c>
    </row>
    <row r="468" spans="1:11" x14ac:dyDescent="0.3">
      <c r="A468" t="s">
        <v>467</v>
      </c>
      <c r="D468" t="s">
        <v>2091</v>
      </c>
      <c r="E468" t="e" cm="1">
        <f t="array" aca="1" ref="E468" ca="1">TekstTussenHaakjes(Query1[[#This Row],[Description]])</f>
        <v>#NAME?</v>
      </c>
      <c r="F468" s="2">
        <v>1805</v>
      </c>
      <c r="G468" s="2" t="s">
        <v>1830</v>
      </c>
      <c r="H468" s="2" t="s">
        <v>1804</v>
      </c>
      <c r="I468" s="2" t="s">
        <v>1730</v>
      </c>
      <c r="J468" s="2" t="s">
        <v>1805</v>
      </c>
      <c r="K468" s="3" t="s">
        <v>1806</v>
      </c>
    </row>
    <row r="469" spans="1:11" x14ac:dyDescent="0.3">
      <c r="A469" t="s">
        <v>468</v>
      </c>
      <c r="D469" t="s">
        <v>2093</v>
      </c>
      <c r="E469" t="e" cm="1">
        <f t="array" aca="1" ref="E469" ca="1">TekstTussenHaakjes(Query1[[#This Row],[Description]])</f>
        <v>#NAME?</v>
      </c>
      <c r="F469" s="4">
        <v>1719</v>
      </c>
      <c r="G469" s="4" t="s">
        <v>1803</v>
      </c>
      <c r="H469" s="4" t="s">
        <v>1804</v>
      </c>
      <c r="I469" s="4" t="s">
        <v>1730</v>
      </c>
      <c r="J469" s="4" t="s">
        <v>1805</v>
      </c>
      <c r="K469" s="5" t="s">
        <v>1806</v>
      </c>
    </row>
    <row r="470" spans="1:11" x14ac:dyDescent="0.3">
      <c r="A470" t="s">
        <v>469</v>
      </c>
      <c r="D470" t="s">
        <v>2094</v>
      </c>
      <c r="E470" t="e" cm="1">
        <f t="array" aca="1" ref="E470" ca="1">TekstTussenHaakjes(Query1[[#This Row],[Description]])</f>
        <v>#NAME?</v>
      </c>
      <c r="F470" s="2">
        <v>1719</v>
      </c>
      <c r="G470" s="2" t="s">
        <v>1803</v>
      </c>
      <c r="H470" s="2" t="s">
        <v>1804</v>
      </c>
      <c r="I470" s="2" t="s">
        <v>1730</v>
      </c>
      <c r="J470" s="2" t="s">
        <v>1805</v>
      </c>
      <c r="K470" s="3" t="s">
        <v>1806</v>
      </c>
    </row>
    <row r="471" spans="1:11" x14ac:dyDescent="0.3">
      <c r="A471" t="s">
        <v>470</v>
      </c>
      <c r="D471" t="s">
        <v>2094</v>
      </c>
      <c r="E471" t="e" cm="1">
        <f t="array" aca="1" ref="E471" ca="1">TekstTussenHaakjes(Query1[[#This Row],[Description]])</f>
        <v>#NAME?</v>
      </c>
      <c r="F471" s="4">
        <v>3267</v>
      </c>
      <c r="G471" s="4" t="s">
        <v>1830</v>
      </c>
      <c r="H471" s="4" t="s">
        <v>1804</v>
      </c>
      <c r="I471" s="4" t="s">
        <v>1730</v>
      </c>
      <c r="J471" s="4" t="s">
        <v>1805</v>
      </c>
      <c r="K471" s="5" t="s">
        <v>1843</v>
      </c>
    </row>
    <row r="472" spans="1:11" x14ac:dyDescent="0.3">
      <c r="A472" t="s">
        <v>471</v>
      </c>
      <c r="D472" t="s">
        <v>2095</v>
      </c>
      <c r="E472" t="e" cm="1">
        <f t="array" aca="1" ref="E472" ca="1">TekstTussenHaakjes(Query1[[#This Row],[Description]])</f>
        <v>#NAME?</v>
      </c>
      <c r="F472" s="2">
        <v>3267</v>
      </c>
      <c r="G472" s="2" t="s">
        <v>1830</v>
      </c>
      <c r="H472" s="2" t="s">
        <v>1804</v>
      </c>
      <c r="I472" s="2" t="s">
        <v>1730</v>
      </c>
      <c r="J472" s="2" t="s">
        <v>1805</v>
      </c>
      <c r="K472" s="3" t="s">
        <v>1806</v>
      </c>
    </row>
    <row r="473" spans="1:11" x14ac:dyDescent="0.3">
      <c r="A473" t="s">
        <v>472</v>
      </c>
      <c r="D473" t="s">
        <v>2096</v>
      </c>
      <c r="E473" t="e" cm="1">
        <f t="array" aca="1" ref="E473" ca="1">TekstTussenHaakjes(Query1[[#This Row],[Description]])</f>
        <v>#NAME?</v>
      </c>
      <c r="F473" s="4">
        <v>2014</v>
      </c>
      <c r="G473" s="4" t="s">
        <v>1803</v>
      </c>
      <c r="H473" s="4" t="s">
        <v>1815</v>
      </c>
      <c r="I473" s="4" t="s">
        <v>1804</v>
      </c>
      <c r="J473" s="4" t="s">
        <v>1805</v>
      </c>
      <c r="K473" s="5" t="s">
        <v>1806</v>
      </c>
    </row>
    <row r="474" spans="1:11" x14ac:dyDescent="0.3">
      <c r="A474" t="s">
        <v>473</v>
      </c>
      <c r="D474" t="s">
        <v>2096</v>
      </c>
      <c r="E474" t="e" cm="1">
        <f t="array" aca="1" ref="E474" ca="1">TekstTussenHaakjes(Query1[[#This Row],[Description]])</f>
        <v>#NAME?</v>
      </c>
      <c r="F474" s="2">
        <v>2014</v>
      </c>
      <c r="G474" s="2" t="s">
        <v>1803</v>
      </c>
      <c r="H474" s="2" t="s">
        <v>1815</v>
      </c>
      <c r="I474" s="2" t="s">
        <v>1804</v>
      </c>
      <c r="J474" s="2" t="s">
        <v>1805</v>
      </c>
      <c r="K474" s="3" t="s">
        <v>1806</v>
      </c>
    </row>
    <row r="475" spans="1:11" x14ac:dyDescent="0.3">
      <c r="A475" t="s">
        <v>475</v>
      </c>
      <c r="D475" t="s">
        <v>2097</v>
      </c>
      <c r="E475" t="e" cm="1">
        <f t="array" aca="1" ref="E475" ca="1">TekstTussenHaakjes(Query1[[#This Row],[Description]])</f>
        <v>#NAME?</v>
      </c>
      <c r="F475" s="4">
        <v>1760</v>
      </c>
      <c r="G475" s="4" t="s">
        <v>1803</v>
      </c>
      <c r="H475" s="4" t="s">
        <v>1804</v>
      </c>
      <c r="I475" s="4" t="s">
        <v>1730</v>
      </c>
      <c r="J475" s="4" t="s">
        <v>1805</v>
      </c>
      <c r="K475" s="5" t="s">
        <v>1806</v>
      </c>
    </row>
    <row r="476" spans="1:11" x14ac:dyDescent="0.3">
      <c r="A476" t="s">
        <v>476</v>
      </c>
      <c r="D476" t="s">
        <v>2098</v>
      </c>
      <c r="E476" t="e" cm="1">
        <f t="array" aca="1" ref="E476" ca="1">TekstTussenHaakjes(Query1[[#This Row],[Description]])</f>
        <v>#NAME?</v>
      </c>
      <c r="F476" s="2">
        <v>1760</v>
      </c>
      <c r="G476" s="2" t="s">
        <v>1803</v>
      </c>
      <c r="H476" s="2" t="s">
        <v>1804</v>
      </c>
      <c r="I476" s="2" t="s">
        <v>1730</v>
      </c>
      <c r="J476" s="2" t="s">
        <v>1805</v>
      </c>
      <c r="K476" s="3" t="s">
        <v>1806</v>
      </c>
    </row>
    <row r="477" spans="1:11" x14ac:dyDescent="0.3">
      <c r="A477" t="s">
        <v>477</v>
      </c>
      <c r="D477" t="s">
        <v>2098</v>
      </c>
      <c r="E477" t="e" cm="1">
        <f t="array" aca="1" ref="E477" ca="1">TekstTussenHaakjes(Query1[[#This Row],[Description]])</f>
        <v>#NAME?</v>
      </c>
      <c r="F477" s="4">
        <v>1760</v>
      </c>
      <c r="G477" s="4" t="s">
        <v>1803</v>
      </c>
      <c r="H477" s="4" t="s">
        <v>1804</v>
      </c>
      <c r="I477" s="4" t="s">
        <v>1730</v>
      </c>
      <c r="J477" s="4" t="s">
        <v>1805</v>
      </c>
      <c r="K477" s="5" t="s">
        <v>1806</v>
      </c>
    </row>
    <row r="478" spans="1:11" x14ac:dyDescent="0.3">
      <c r="A478" t="s">
        <v>478</v>
      </c>
      <c r="D478" t="s">
        <v>2099</v>
      </c>
      <c r="E478" t="e" cm="1">
        <f t="array" aca="1" ref="E478" ca="1">TekstTussenHaakjes(Query1[[#This Row],[Description]])</f>
        <v>#NAME?</v>
      </c>
      <c r="F478" s="2" t="s">
        <v>1730</v>
      </c>
      <c r="G478" s="2" t="s">
        <v>1730</v>
      </c>
      <c r="H478" s="2" t="s">
        <v>1730</v>
      </c>
      <c r="I478" s="2" t="s">
        <v>1730</v>
      </c>
      <c r="J478" s="2" t="s">
        <v>1730</v>
      </c>
      <c r="K478" s="3" t="s">
        <v>1730</v>
      </c>
    </row>
    <row r="479" spans="1:11" x14ac:dyDescent="0.3">
      <c r="A479" t="s">
        <v>479</v>
      </c>
      <c r="D479" t="s">
        <v>2099</v>
      </c>
      <c r="E479" t="e" cm="1">
        <f t="array" aca="1" ref="E479" ca="1">TekstTussenHaakjes(Query1[[#This Row],[Description]])</f>
        <v>#NAME?</v>
      </c>
      <c r="F479" s="4">
        <v>3266</v>
      </c>
      <c r="G479" s="4" t="s">
        <v>1803</v>
      </c>
      <c r="H479" s="4" t="s">
        <v>1804</v>
      </c>
      <c r="I479" s="4" t="s">
        <v>1730</v>
      </c>
      <c r="J479" s="4" t="s">
        <v>1805</v>
      </c>
      <c r="K479" s="5" t="s">
        <v>1806</v>
      </c>
    </row>
    <row r="480" spans="1:11" x14ac:dyDescent="0.3">
      <c r="A480" t="s">
        <v>480</v>
      </c>
      <c r="D480" t="s">
        <v>2100</v>
      </c>
      <c r="E480" t="e" cm="1">
        <f t="array" aca="1" ref="E480" ca="1">TekstTussenHaakjes(Query1[[#This Row],[Description]])</f>
        <v>#NAME?</v>
      </c>
      <c r="F480" s="2">
        <v>3266</v>
      </c>
      <c r="G480" s="2" t="s">
        <v>1803</v>
      </c>
      <c r="H480" s="2" t="s">
        <v>1804</v>
      </c>
      <c r="I480" s="2" t="s">
        <v>1730</v>
      </c>
      <c r="J480" s="2" t="s">
        <v>1805</v>
      </c>
      <c r="K480" s="3" t="s">
        <v>1806</v>
      </c>
    </row>
    <row r="481" spans="1:11" x14ac:dyDescent="0.3">
      <c r="A481" t="s">
        <v>481</v>
      </c>
      <c r="D481" t="s">
        <v>2100</v>
      </c>
      <c r="E481" t="e" cm="1">
        <f t="array" aca="1" ref="E481" ca="1">TekstTussenHaakjes(Query1[[#This Row],[Description]])</f>
        <v>#NAME?</v>
      </c>
      <c r="F481" s="4">
        <v>1814</v>
      </c>
      <c r="G481" s="4" t="s">
        <v>1803</v>
      </c>
      <c r="H481" s="4" t="s">
        <v>1804</v>
      </c>
      <c r="I481" s="4" t="s">
        <v>1730</v>
      </c>
      <c r="J481" s="4" t="s">
        <v>1805</v>
      </c>
      <c r="K481" s="5" t="s">
        <v>1806</v>
      </c>
    </row>
    <row r="482" spans="1:11" x14ac:dyDescent="0.3">
      <c r="A482" t="s">
        <v>482</v>
      </c>
      <c r="D482" t="s">
        <v>2100</v>
      </c>
      <c r="E482" t="e" cm="1">
        <f t="array" aca="1" ref="E482" ca="1">TekstTussenHaakjes(Query1[[#This Row],[Description]])</f>
        <v>#NAME?</v>
      </c>
      <c r="F482" s="2">
        <v>1824</v>
      </c>
      <c r="G482" s="2" t="s">
        <v>1803</v>
      </c>
      <c r="H482" s="2" t="s">
        <v>1804</v>
      </c>
      <c r="I482" s="2" t="s">
        <v>1730</v>
      </c>
      <c r="J482" s="2" t="s">
        <v>1805</v>
      </c>
      <c r="K482" s="3" t="s">
        <v>1806</v>
      </c>
    </row>
    <row r="483" spans="1:11" x14ac:dyDescent="0.3">
      <c r="A483" t="s">
        <v>483</v>
      </c>
      <c r="D483" t="s">
        <v>2097</v>
      </c>
      <c r="E483" t="e" cm="1">
        <f t="array" aca="1" ref="E483" ca="1">TekstTussenHaakjes(Query1[[#This Row],[Description]])</f>
        <v>#NAME?</v>
      </c>
      <c r="F483" s="4">
        <v>1824</v>
      </c>
      <c r="G483" s="4" t="s">
        <v>1803</v>
      </c>
      <c r="H483" s="4" t="s">
        <v>1804</v>
      </c>
      <c r="I483" s="4" t="s">
        <v>1730</v>
      </c>
      <c r="J483" s="4" t="s">
        <v>1805</v>
      </c>
      <c r="K483" s="5" t="s">
        <v>1806</v>
      </c>
    </row>
    <row r="484" spans="1:11" x14ac:dyDescent="0.3">
      <c r="A484" t="s">
        <v>484</v>
      </c>
      <c r="D484" t="s">
        <v>2094</v>
      </c>
      <c r="E484" t="e" cm="1">
        <f t="array" aca="1" ref="E484" ca="1">TekstTussenHaakjes(Query1[[#This Row],[Description]])</f>
        <v>#NAME?</v>
      </c>
      <c r="F484" s="2">
        <v>1824</v>
      </c>
      <c r="G484" s="2" t="s">
        <v>1803</v>
      </c>
      <c r="H484" s="2" t="s">
        <v>1804</v>
      </c>
      <c r="I484" s="2" t="s">
        <v>1730</v>
      </c>
      <c r="J484" s="2" t="s">
        <v>1805</v>
      </c>
      <c r="K484" s="3" t="s">
        <v>1806</v>
      </c>
    </row>
    <row r="485" spans="1:11" x14ac:dyDescent="0.3">
      <c r="A485" t="s">
        <v>2101</v>
      </c>
      <c r="D485" t="s">
        <v>2449</v>
      </c>
      <c r="E485" t="e" cm="1">
        <f t="array" aca="1" ref="E485" ca="1">TekstTussenHaakjes(Query1[[#This Row],[Description]])</f>
        <v>#NAME?</v>
      </c>
      <c r="F485" s="4">
        <v>1824</v>
      </c>
      <c r="G485" s="4" t="s">
        <v>1803</v>
      </c>
      <c r="H485" s="4" t="s">
        <v>1804</v>
      </c>
      <c r="I485" s="4" t="s">
        <v>1730</v>
      </c>
      <c r="J485" s="4" t="s">
        <v>1805</v>
      </c>
      <c r="K485" s="5" t="s">
        <v>1806</v>
      </c>
    </row>
    <row r="486" spans="1:11" x14ac:dyDescent="0.3">
      <c r="A486" t="s">
        <v>2103</v>
      </c>
      <c r="D486" t="s">
        <v>2104</v>
      </c>
      <c r="E486" t="e" cm="1">
        <f t="array" aca="1" ref="E486" ca="1">TekstTussenHaakjes(Query1[[#This Row],[Description]])</f>
        <v>#NAME?</v>
      </c>
      <c r="F486" s="2">
        <v>1824</v>
      </c>
      <c r="G486" s="2" t="s">
        <v>1803</v>
      </c>
      <c r="H486" s="2" t="s">
        <v>1804</v>
      </c>
      <c r="I486" s="2" t="s">
        <v>1730</v>
      </c>
      <c r="J486" s="2" t="s">
        <v>1805</v>
      </c>
      <c r="K486" s="3" t="s">
        <v>1806</v>
      </c>
    </row>
    <row r="487" spans="1:11" x14ac:dyDescent="0.3">
      <c r="A487" t="s">
        <v>2105</v>
      </c>
      <c r="D487" t="s">
        <v>2449</v>
      </c>
      <c r="E487" t="e" cm="1">
        <f t="array" aca="1" ref="E487" ca="1">TekstTussenHaakjes(Query1[[#This Row],[Description]])</f>
        <v>#NAME?</v>
      </c>
      <c r="F487" s="4">
        <v>1824</v>
      </c>
      <c r="G487" s="4" t="s">
        <v>1803</v>
      </c>
      <c r="H487" s="4" t="s">
        <v>1804</v>
      </c>
      <c r="I487" s="4" t="s">
        <v>1730</v>
      </c>
      <c r="J487" s="4" t="s">
        <v>1805</v>
      </c>
      <c r="K487" s="5" t="s">
        <v>1806</v>
      </c>
    </row>
    <row r="488" spans="1:11" x14ac:dyDescent="0.3">
      <c r="A488" t="s">
        <v>2107</v>
      </c>
      <c r="D488" t="s">
        <v>2450</v>
      </c>
      <c r="E488" t="e" cm="1">
        <f t="array" aca="1" ref="E488" ca="1">TekstTussenHaakjes(Query1[[#This Row],[Description]])</f>
        <v>#NAME?</v>
      </c>
      <c r="F488" s="2">
        <v>1824</v>
      </c>
      <c r="G488" s="2" t="s">
        <v>1803</v>
      </c>
      <c r="H488" s="2" t="s">
        <v>1804</v>
      </c>
      <c r="I488" s="2" t="s">
        <v>1730</v>
      </c>
      <c r="J488" s="2" t="s">
        <v>1805</v>
      </c>
      <c r="K488" s="3" t="s">
        <v>1806</v>
      </c>
    </row>
    <row r="489" spans="1:11" x14ac:dyDescent="0.3">
      <c r="A489" t="s">
        <v>2108</v>
      </c>
      <c r="D489" t="s">
        <v>2104</v>
      </c>
      <c r="E489" t="e" cm="1">
        <f t="array" aca="1" ref="E489" ca="1">TekstTussenHaakjes(Query1[[#This Row],[Description]])</f>
        <v>#NAME?</v>
      </c>
      <c r="F489" s="4">
        <v>1824</v>
      </c>
      <c r="G489" s="4" t="s">
        <v>1803</v>
      </c>
      <c r="H489" s="4" t="s">
        <v>1804</v>
      </c>
      <c r="I489" s="4" t="s">
        <v>1730</v>
      </c>
      <c r="J489" s="4" t="s">
        <v>1805</v>
      </c>
      <c r="K489" s="5" t="s">
        <v>1806</v>
      </c>
    </row>
    <row r="490" spans="1:11" x14ac:dyDescent="0.3">
      <c r="A490" t="s">
        <v>2109</v>
      </c>
      <c r="D490" t="s">
        <v>1856</v>
      </c>
      <c r="E490" t="e" cm="1">
        <f t="array" aca="1" ref="E490" ca="1">TekstTussenHaakjes(Query1[[#This Row],[Description]])</f>
        <v>#NAME?</v>
      </c>
      <c r="F490" s="2">
        <v>1824</v>
      </c>
      <c r="G490" s="2" t="s">
        <v>1803</v>
      </c>
      <c r="H490" s="2" t="s">
        <v>1804</v>
      </c>
      <c r="I490" s="2" t="s">
        <v>1730</v>
      </c>
      <c r="J490" s="2" t="s">
        <v>1805</v>
      </c>
      <c r="K490" s="3" t="s">
        <v>1806</v>
      </c>
    </row>
    <row r="491" spans="1:11" x14ac:dyDescent="0.3">
      <c r="A491" t="s">
        <v>2110</v>
      </c>
      <c r="D491" t="s">
        <v>1856</v>
      </c>
      <c r="E491" t="e" cm="1">
        <f t="array" aca="1" ref="E491" ca="1">TekstTussenHaakjes(Query1[[#This Row],[Description]])</f>
        <v>#NAME?</v>
      </c>
      <c r="F491" s="4">
        <v>1824</v>
      </c>
      <c r="G491" s="4" t="s">
        <v>1803</v>
      </c>
      <c r="H491" s="4" t="s">
        <v>1804</v>
      </c>
      <c r="I491" s="4" t="s">
        <v>1730</v>
      </c>
      <c r="J491" s="4" t="s">
        <v>1805</v>
      </c>
      <c r="K491" s="5" t="s">
        <v>1806</v>
      </c>
    </row>
    <row r="492" spans="1:11" x14ac:dyDescent="0.3">
      <c r="A492" t="s">
        <v>2111</v>
      </c>
      <c r="D492" t="s">
        <v>1856</v>
      </c>
      <c r="E492" t="e" cm="1">
        <f t="array" aca="1" ref="E492" ca="1">TekstTussenHaakjes(Query1[[#This Row],[Description]])</f>
        <v>#NAME?</v>
      </c>
      <c r="F492" s="2">
        <v>1824</v>
      </c>
      <c r="G492" s="2" t="s">
        <v>1803</v>
      </c>
      <c r="H492" s="2" t="s">
        <v>1804</v>
      </c>
      <c r="I492" s="2" t="s">
        <v>1730</v>
      </c>
      <c r="J492" s="2" t="s">
        <v>1805</v>
      </c>
      <c r="K492" s="3" t="s">
        <v>1806</v>
      </c>
    </row>
    <row r="493" spans="1:11" x14ac:dyDescent="0.3">
      <c r="A493" t="s">
        <v>2112</v>
      </c>
      <c r="D493" t="s">
        <v>1856</v>
      </c>
      <c r="E493" t="e" cm="1">
        <f t="array" aca="1" ref="E493" ca="1">TekstTussenHaakjes(Query1[[#This Row],[Description]])</f>
        <v>#NAME?</v>
      </c>
      <c r="F493" s="4">
        <v>1824</v>
      </c>
      <c r="G493" s="4" t="s">
        <v>1803</v>
      </c>
      <c r="H493" s="4" t="s">
        <v>1804</v>
      </c>
      <c r="I493" s="4" t="s">
        <v>1730</v>
      </c>
      <c r="J493" s="4" t="s">
        <v>1805</v>
      </c>
      <c r="K493" s="5" t="s">
        <v>1806</v>
      </c>
    </row>
    <row r="494" spans="1:11" x14ac:dyDescent="0.3">
      <c r="A494" t="s">
        <v>2113</v>
      </c>
      <c r="D494" t="s">
        <v>1856</v>
      </c>
      <c r="E494" t="e" cm="1">
        <f t="array" aca="1" ref="E494" ca="1">TekstTussenHaakjes(Query1[[#This Row],[Description]])</f>
        <v>#NAME?</v>
      </c>
      <c r="F494" s="2">
        <v>1824</v>
      </c>
      <c r="G494" s="2" t="s">
        <v>1803</v>
      </c>
      <c r="H494" s="2" t="s">
        <v>1804</v>
      </c>
      <c r="I494" s="2" t="s">
        <v>1730</v>
      </c>
      <c r="J494" s="2" t="s">
        <v>1805</v>
      </c>
      <c r="K494" s="3" t="s">
        <v>1806</v>
      </c>
    </row>
    <row r="495" spans="1:11" x14ac:dyDescent="0.3">
      <c r="A495" t="s">
        <v>2114</v>
      </c>
      <c r="D495" t="s">
        <v>2104</v>
      </c>
      <c r="E495" t="e" cm="1">
        <f t="array" aca="1" ref="E495" ca="1">TekstTussenHaakjes(Query1[[#This Row],[Description]])</f>
        <v>#NAME?</v>
      </c>
      <c r="F495" s="4">
        <v>1824</v>
      </c>
      <c r="G495" s="4" t="s">
        <v>1803</v>
      </c>
      <c r="H495" s="4" t="s">
        <v>1804</v>
      </c>
      <c r="I495" s="4" t="s">
        <v>1730</v>
      </c>
      <c r="J495" s="4" t="s">
        <v>1805</v>
      </c>
      <c r="K495" s="5" t="s">
        <v>1806</v>
      </c>
    </row>
    <row r="496" spans="1:11" x14ac:dyDescent="0.3">
      <c r="A496" t="s">
        <v>2115</v>
      </c>
      <c r="D496" t="s">
        <v>2104</v>
      </c>
      <c r="E496" t="e" cm="1">
        <f t="array" aca="1" ref="E496" ca="1">TekstTussenHaakjes(Query1[[#This Row],[Description]])</f>
        <v>#NAME?</v>
      </c>
      <c r="F496" s="2">
        <v>1824</v>
      </c>
      <c r="G496" s="2" t="s">
        <v>1803</v>
      </c>
      <c r="H496" s="2" t="s">
        <v>1804</v>
      </c>
      <c r="I496" s="2" t="s">
        <v>1730</v>
      </c>
      <c r="J496" s="2" t="s">
        <v>1805</v>
      </c>
      <c r="K496" s="3" t="s">
        <v>1806</v>
      </c>
    </row>
    <row r="497" spans="1:11" x14ac:dyDescent="0.3">
      <c r="A497" t="s">
        <v>2116</v>
      </c>
      <c r="D497" t="s">
        <v>2104</v>
      </c>
      <c r="E497" t="e" cm="1">
        <f t="array" aca="1" ref="E497" ca="1">TekstTussenHaakjes(Query1[[#This Row],[Description]])</f>
        <v>#NAME?</v>
      </c>
      <c r="F497" s="4">
        <v>1824</v>
      </c>
      <c r="G497" s="4" t="s">
        <v>1803</v>
      </c>
      <c r="H497" s="4" t="s">
        <v>1804</v>
      </c>
      <c r="I497" s="4" t="s">
        <v>1730</v>
      </c>
      <c r="J497" s="4" t="s">
        <v>1805</v>
      </c>
      <c r="K497" s="5" t="s">
        <v>1806</v>
      </c>
    </row>
    <row r="498" spans="1:11" x14ac:dyDescent="0.3">
      <c r="A498" t="s">
        <v>2117</v>
      </c>
      <c r="D498" t="s">
        <v>2106</v>
      </c>
      <c r="E498" t="e" cm="1">
        <f t="array" aca="1" ref="E498" ca="1">TekstTussenHaakjes(Query1[[#This Row],[Description]])</f>
        <v>#NAME?</v>
      </c>
      <c r="F498" s="2">
        <v>1824</v>
      </c>
      <c r="G498" s="2" t="s">
        <v>1803</v>
      </c>
      <c r="H498" s="2" t="s">
        <v>1804</v>
      </c>
      <c r="I498" s="2" t="s">
        <v>1730</v>
      </c>
      <c r="J498" s="2" t="s">
        <v>1805</v>
      </c>
      <c r="K498" s="3" t="s">
        <v>1806</v>
      </c>
    </row>
    <row r="499" spans="1:11" x14ac:dyDescent="0.3">
      <c r="A499" t="s">
        <v>2118</v>
      </c>
      <c r="D499" t="s">
        <v>2449</v>
      </c>
      <c r="E499" t="e" cm="1">
        <f t="array" aca="1" ref="E499" ca="1">TekstTussenHaakjes(Query1[[#This Row],[Description]])</f>
        <v>#NAME?</v>
      </c>
      <c r="F499" s="4">
        <v>1824</v>
      </c>
      <c r="G499" s="4" t="s">
        <v>1803</v>
      </c>
      <c r="H499" s="4" t="s">
        <v>1804</v>
      </c>
      <c r="I499" s="4" t="s">
        <v>1730</v>
      </c>
      <c r="J499" s="4" t="s">
        <v>1805</v>
      </c>
      <c r="K499" s="5" t="s">
        <v>1806</v>
      </c>
    </row>
    <row r="500" spans="1:11" x14ac:dyDescent="0.3">
      <c r="A500" t="s">
        <v>2119</v>
      </c>
      <c r="D500" t="s">
        <v>2449</v>
      </c>
      <c r="E500" t="e" cm="1">
        <f t="array" aca="1" ref="E500" ca="1">TekstTussenHaakjes(Query1[[#This Row],[Description]])</f>
        <v>#NAME?</v>
      </c>
      <c r="F500" s="2">
        <v>1805</v>
      </c>
      <c r="G500" s="2" t="s">
        <v>1830</v>
      </c>
      <c r="H500" s="2" t="s">
        <v>1804</v>
      </c>
      <c r="I500" s="2" t="s">
        <v>1730</v>
      </c>
      <c r="J500" s="2" t="s">
        <v>1805</v>
      </c>
      <c r="K500" s="3" t="s">
        <v>1806</v>
      </c>
    </row>
    <row r="501" spans="1:11" x14ac:dyDescent="0.3">
      <c r="A501" t="s">
        <v>2120</v>
      </c>
      <c r="D501" t="s">
        <v>2088</v>
      </c>
      <c r="E501" t="e" cm="1">
        <f t="array" aca="1" ref="E501" ca="1">TekstTussenHaakjes(Query1[[#This Row],[Description]])</f>
        <v>#NAME?</v>
      </c>
      <c r="F501" s="4">
        <v>1805</v>
      </c>
      <c r="G501" s="4" t="s">
        <v>1830</v>
      </c>
      <c r="H501" s="4" t="s">
        <v>1804</v>
      </c>
      <c r="I501" s="4" t="s">
        <v>1730</v>
      </c>
      <c r="J501" s="4" t="s">
        <v>1805</v>
      </c>
      <c r="K501" s="5" t="s">
        <v>1806</v>
      </c>
    </row>
    <row r="502" spans="1:11" x14ac:dyDescent="0.3">
      <c r="A502" t="s">
        <v>2121</v>
      </c>
      <c r="D502" t="s">
        <v>2451</v>
      </c>
      <c r="E502" t="e" cm="1">
        <f t="array" aca="1" ref="E502" ca="1">TekstTussenHaakjes(Query1[[#This Row],[Description]])</f>
        <v>#NAME?</v>
      </c>
      <c r="F502" s="2">
        <v>1805</v>
      </c>
      <c r="G502" s="2" t="s">
        <v>1830</v>
      </c>
      <c r="H502" s="2" t="s">
        <v>1804</v>
      </c>
      <c r="I502" s="2" t="s">
        <v>1730</v>
      </c>
      <c r="J502" s="2" t="s">
        <v>1805</v>
      </c>
      <c r="K502" s="3" t="s">
        <v>1806</v>
      </c>
    </row>
    <row r="503" spans="1:11" x14ac:dyDescent="0.3">
      <c r="A503" t="s">
        <v>2123</v>
      </c>
      <c r="D503" t="s">
        <v>2088</v>
      </c>
      <c r="E503" t="e" cm="1">
        <f t="array" aca="1" ref="E503" ca="1">TekstTussenHaakjes(Query1[[#This Row],[Description]])</f>
        <v>#NAME?</v>
      </c>
      <c r="F503" s="4" t="s">
        <v>1730</v>
      </c>
      <c r="G503" s="4" t="s">
        <v>1730</v>
      </c>
      <c r="H503" s="4" t="s">
        <v>1730</v>
      </c>
      <c r="I503" s="4" t="s">
        <v>1730</v>
      </c>
      <c r="J503" s="4" t="s">
        <v>1730</v>
      </c>
      <c r="K503" s="5" t="s">
        <v>1730</v>
      </c>
    </row>
    <row r="504" spans="1:11" x14ac:dyDescent="0.3">
      <c r="A504" t="s">
        <v>2124</v>
      </c>
      <c r="D504" t="s">
        <v>2088</v>
      </c>
      <c r="E504" t="e" cm="1">
        <f t="array" aca="1" ref="E504" ca="1">TekstTussenHaakjes(Query1[[#This Row],[Description]])</f>
        <v>#NAME?</v>
      </c>
      <c r="F504" s="2" t="s">
        <v>1730</v>
      </c>
      <c r="G504" s="2" t="s">
        <v>1730</v>
      </c>
      <c r="H504" s="2" t="s">
        <v>1730</v>
      </c>
      <c r="I504" s="2" t="s">
        <v>1730</v>
      </c>
      <c r="J504" s="2" t="s">
        <v>1730</v>
      </c>
      <c r="K504" s="3" t="s">
        <v>1730</v>
      </c>
    </row>
    <row r="505" spans="1:11" x14ac:dyDescent="0.3">
      <c r="A505" t="s">
        <v>2125</v>
      </c>
      <c r="D505" t="s">
        <v>2451</v>
      </c>
      <c r="E505" t="e" cm="1">
        <f t="array" aca="1" ref="E505" ca="1">TekstTussenHaakjes(Query1[[#This Row],[Description]])</f>
        <v>#NAME?</v>
      </c>
      <c r="F505" s="4">
        <v>1805</v>
      </c>
      <c r="G505" s="4" t="s">
        <v>1830</v>
      </c>
      <c r="H505" s="4" t="s">
        <v>1804</v>
      </c>
      <c r="I505" s="4" t="s">
        <v>1730</v>
      </c>
      <c r="J505" s="4" t="s">
        <v>1805</v>
      </c>
      <c r="K505" s="5" t="s">
        <v>1806</v>
      </c>
    </row>
    <row r="506" spans="1:11" x14ac:dyDescent="0.3">
      <c r="A506" t="s">
        <v>2127</v>
      </c>
      <c r="D506" t="s">
        <v>2451</v>
      </c>
      <c r="E506" t="e" cm="1">
        <f t="array" aca="1" ref="E506" ca="1">TekstTussenHaakjes(Query1[[#This Row],[Description]])</f>
        <v>#NAME?</v>
      </c>
      <c r="F506" s="2">
        <v>1805</v>
      </c>
      <c r="G506" s="2" t="s">
        <v>1830</v>
      </c>
      <c r="H506" s="2" t="s">
        <v>1804</v>
      </c>
      <c r="I506" s="2" t="s">
        <v>1730</v>
      </c>
      <c r="J506" s="2" t="s">
        <v>1805</v>
      </c>
      <c r="K506" s="3" t="s">
        <v>1806</v>
      </c>
    </row>
    <row r="507" spans="1:11" x14ac:dyDescent="0.3">
      <c r="A507" t="s">
        <v>2128</v>
      </c>
      <c r="D507" t="s">
        <v>2129</v>
      </c>
      <c r="E507" t="e" cm="1">
        <f t="array" aca="1" ref="E507" ca="1">TekstTussenHaakjes(Query1[[#This Row],[Description]])</f>
        <v>#NAME?</v>
      </c>
      <c r="F507" s="4">
        <v>3265</v>
      </c>
      <c r="G507" s="4" t="s">
        <v>1830</v>
      </c>
      <c r="H507" s="4" t="s">
        <v>1804</v>
      </c>
      <c r="I507" s="4" t="s">
        <v>1730</v>
      </c>
      <c r="J507" s="4" t="s">
        <v>1805</v>
      </c>
      <c r="K507" s="5" t="s">
        <v>1806</v>
      </c>
    </row>
    <row r="508" spans="1:11" x14ac:dyDescent="0.3">
      <c r="A508" t="s">
        <v>2130</v>
      </c>
      <c r="D508" t="s">
        <v>2131</v>
      </c>
      <c r="E508" t="e" cm="1">
        <f t="array" aca="1" ref="E508" ca="1">TekstTussenHaakjes(Query1[[#This Row],[Description]])</f>
        <v>#NAME?</v>
      </c>
      <c r="F508" s="2">
        <v>1824</v>
      </c>
      <c r="G508" s="2" t="s">
        <v>1830</v>
      </c>
      <c r="H508" s="2" t="s">
        <v>1804</v>
      </c>
      <c r="I508" s="2" t="s">
        <v>1730</v>
      </c>
      <c r="J508" s="2" t="s">
        <v>1805</v>
      </c>
      <c r="K508" s="3" t="s">
        <v>1806</v>
      </c>
    </row>
    <row r="509" spans="1:11" x14ac:dyDescent="0.3">
      <c r="A509" t="s">
        <v>2132</v>
      </c>
      <c r="D509" t="s">
        <v>1949</v>
      </c>
      <c r="E509" t="e" cm="1">
        <f t="array" aca="1" ref="E509" ca="1">TekstTussenHaakjes(Query1[[#This Row],[Description]])</f>
        <v>#NAME?</v>
      </c>
      <c r="F509" s="4">
        <v>3264</v>
      </c>
      <c r="G509" s="4" t="s">
        <v>1803</v>
      </c>
      <c r="H509" s="4" t="s">
        <v>1804</v>
      </c>
      <c r="I509" s="4" t="s">
        <v>1730</v>
      </c>
      <c r="J509" s="4" t="s">
        <v>1805</v>
      </c>
      <c r="K509" s="5" t="s">
        <v>1806</v>
      </c>
    </row>
    <row r="510" spans="1:11" x14ac:dyDescent="0.3">
      <c r="A510" t="s">
        <v>2133</v>
      </c>
      <c r="D510" t="s">
        <v>2089</v>
      </c>
      <c r="E510" t="e" cm="1">
        <f t="array" aca="1" ref="E510" ca="1">TekstTussenHaakjes(Query1[[#This Row],[Description]])</f>
        <v>#NAME?</v>
      </c>
      <c r="F510" s="2">
        <v>3264</v>
      </c>
      <c r="G510" s="2" t="s">
        <v>1803</v>
      </c>
      <c r="H510" s="2" t="s">
        <v>1804</v>
      </c>
      <c r="I510" s="2" t="s">
        <v>1730</v>
      </c>
      <c r="J510" s="2" t="s">
        <v>1805</v>
      </c>
      <c r="K510" s="3" t="s">
        <v>1806</v>
      </c>
    </row>
    <row r="511" spans="1:11" x14ac:dyDescent="0.3">
      <c r="A511" t="s">
        <v>2134</v>
      </c>
      <c r="D511" t="s">
        <v>2452</v>
      </c>
      <c r="E511" t="e" cm="1">
        <f t="array" aca="1" ref="E511" ca="1">TekstTussenHaakjes(Query1[[#This Row],[Description]])</f>
        <v>#NAME?</v>
      </c>
      <c r="F511" s="4">
        <v>3264</v>
      </c>
      <c r="G511" s="4" t="s">
        <v>1803</v>
      </c>
      <c r="H511" s="4" t="s">
        <v>1804</v>
      </c>
      <c r="I511" s="4" t="s">
        <v>1730</v>
      </c>
      <c r="J511" s="4" t="s">
        <v>1805</v>
      </c>
      <c r="K511" s="5" t="s">
        <v>1806</v>
      </c>
    </row>
    <row r="512" spans="1:11" x14ac:dyDescent="0.3">
      <c r="A512" t="s">
        <v>2136</v>
      </c>
      <c r="D512" t="s">
        <v>2137</v>
      </c>
      <c r="E512" t="e" cm="1">
        <f t="array" aca="1" ref="E512" ca="1">TekstTussenHaakjes(Query1[[#This Row],[Description]])</f>
        <v>#NAME?</v>
      </c>
      <c r="F512" s="2">
        <v>3264</v>
      </c>
      <c r="G512" s="2" t="s">
        <v>1803</v>
      </c>
      <c r="H512" s="2" t="s">
        <v>1804</v>
      </c>
      <c r="I512" s="2" t="s">
        <v>1730</v>
      </c>
      <c r="J512" s="2" t="s">
        <v>1805</v>
      </c>
      <c r="K512" s="3" t="s">
        <v>1806</v>
      </c>
    </row>
    <row r="513" spans="1:11" x14ac:dyDescent="0.3">
      <c r="A513" t="s">
        <v>2138</v>
      </c>
      <c r="D513" t="s">
        <v>2445</v>
      </c>
      <c r="E513" t="e" cm="1">
        <f t="array" aca="1" ref="E513" ca="1">TekstTussenHaakjes(Query1[[#This Row],[Description]])</f>
        <v>#NAME?</v>
      </c>
      <c r="F513" s="4">
        <v>1824</v>
      </c>
      <c r="G513" s="4" t="s">
        <v>1803</v>
      </c>
      <c r="H513" s="4" t="s">
        <v>1804</v>
      </c>
      <c r="I513" s="4" t="s">
        <v>1730</v>
      </c>
      <c r="J513" s="4" t="s">
        <v>1805</v>
      </c>
      <c r="K513" s="5" t="s">
        <v>1806</v>
      </c>
    </row>
    <row r="514" spans="1:11" x14ac:dyDescent="0.3">
      <c r="A514" t="s">
        <v>2140</v>
      </c>
      <c r="D514" t="s">
        <v>2141</v>
      </c>
      <c r="E514" t="e" cm="1">
        <f t="array" aca="1" ref="E514" ca="1">TekstTussenHaakjes(Query1[[#This Row],[Description]])</f>
        <v>#NAME?</v>
      </c>
      <c r="F514" s="2">
        <v>2031</v>
      </c>
      <c r="G514" s="2" t="s">
        <v>1803</v>
      </c>
      <c r="H514" s="2" t="s">
        <v>1804</v>
      </c>
      <c r="I514" s="2" t="s">
        <v>1730</v>
      </c>
      <c r="J514" s="2" t="s">
        <v>1805</v>
      </c>
      <c r="K514" s="3" t="s">
        <v>1806</v>
      </c>
    </row>
    <row r="515" spans="1:11" x14ac:dyDescent="0.3">
      <c r="A515" t="s">
        <v>492</v>
      </c>
      <c r="D515" t="s">
        <v>2438</v>
      </c>
      <c r="E515" t="e" cm="1">
        <f t="array" aca="1" ref="E515" ca="1">TekstTussenHaakjes(Query1[[#This Row],[Description]])</f>
        <v>#NAME?</v>
      </c>
      <c r="F515" s="4">
        <v>2031</v>
      </c>
      <c r="G515" s="4" t="s">
        <v>1803</v>
      </c>
      <c r="H515" s="4" t="s">
        <v>1804</v>
      </c>
      <c r="I515" s="4" t="s">
        <v>1730</v>
      </c>
      <c r="J515" s="4" t="s">
        <v>1805</v>
      </c>
      <c r="K515" s="5" t="s">
        <v>1806</v>
      </c>
    </row>
    <row r="516" spans="1:11" x14ac:dyDescent="0.3">
      <c r="A516" t="s">
        <v>494</v>
      </c>
      <c r="D516" t="s">
        <v>2438</v>
      </c>
      <c r="E516" t="e" cm="1">
        <f t="array" aca="1" ref="E516" ca="1">TekstTussenHaakjes(Query1[[#This Row],[Description]])</f>
        <v>#NAME?</v>
      </c>
      <c r="F516" s="2">
        <v>2031</v>
      </c>
      <c r="G516" s="2" t="s">
        <v>1803</v>
      </c>
      <c r="H516" s="2" t="s">
        <v>1804</v>
      </c>
      <c r="I516" s="2" t="s">
        <v>1730</v>
      </c>
      <c r="J516" s="2" t="s">
        <v>1805</v>
      </c>
      <c r="K516" s="3" t="s">
        <v>1806</v>
      </c>
    </row>
    <row r="517" spans="1:11" x14ac:dyDescent="0.3">
      <c r="A517" t="s">
        <v>495</v>
      </c>
      <c r="D517" t="s">
        <v>2438</v>
      </c>
      <c r="E517" t="e" cm="1">
        <f t="array" aca="1" ref="E517" ca="1">TekstTussenHaakjes(Query1[[#This Row],[Description]])</f>
        <v>#NAME?</v>
      </c>
      <c r="F517" s="4">
        <v>3265</v>
      </c>
      <c r="G517" s="4" t="s">
        <v>1803</v>
      </c>
      <c r="H517" s="4" t="s">
        <v>1804</v>
      </c>
      <c r="I517" s="4" t="s">
        <v>1730</v>
      </c>
      <c r="J517" s="4" t="s">
        <v>1805</v>
      </c>
      <c r="K517" s="5" t="s">
        <v>1806</v>
      </c>
    </row>
    <row r="518" spans="1:11" x14ac:dyDescent="0.3">
      <c r="A518" t="s">
        <v>496</v>
      </c>
      <c r="D518" t="s">
        <v>2453</v>
      </c>
      <c r="E518" t="e" cm="1">
        <f t="array" aca="1" ref="E518" ca="1">TekstTussenHaakjes(Query1[[#This Row],[Description]])</f>
        <v>#NAME?</v>
      </c>
      <c r="F518" s="2">
        <v>3265</v>
      </c>
      <c r="G518" s="2" t="s">
        <v>1803</v>
      </c>
      <c r="H518" s="2" t="s">
        <v>1804</v>
      </c>
      <c r="I518" s="2" t="s">
        <v>1730</v>
      </c>
      <c r="J518" s="2" t="s">
        <v>1805</v>
      </c>
      <c r="K518" s="3" t="s">
        <v>1806</v>
      </c>
    </row>
    <row r="519" spans="1:11" x14ac:dyDescent="0.3">
      <c r="A519" t="s">
        <v>498</v>
      </c>
      <c r="D519" t="s">
        <v>2453</v>
      </c>
      <c r="E519" t="e" cm="1">
        <f t="array" aca="1" ref="E519" ca="1">TekstTussenHaakjes(Query1[[#This Row],[Description]])</f>
        <v>#NAME?</v>
      </c>
      <c r="F519" s="4">
        <v>1830</v>
      </c>
      <c r="G519" s="4" t="s">
        <v>1803</v>
      </c>
      <c r="H519" s="4" t="s">
        <v>1804</v>
      </c>
      <c r="I519" s="4" t="s">
        <v>1730</v>
      </c>
      <c r="J519" s="4" t="s">
        <v>1805</v>
      </c>
      <c r="K519" s="5" t="s">
        <v>1806</v>
      </c>
    </row>
    <row r="520" spans="1:11" x14ac:dyDescent="0.3">
      <c r="A520" t="s">
        <v>499</v>
      </c>
      <c r="D520" t="s">
        <v>2453</v>
      </c>
      <c r="E520" t="e" cm="1">
        <f t="array" aca="1" ref="E520" ca="1">TekstTussenHaakjes(Query1[[#This Row],[Description]])</f>
        <v>#NAME?</v>
      </c>
      <c r="F520" s="2">
        <v>1830</v>
      </c>
      <c r="G520" s="2" t="s">
        <v>1803</v>
      </c>
      <c r="H520" s="2" t="s">
        <v>1804</v>
      </c>
      <c r="I520" s="2" t="s">
        <v>1730</v>
      </c>
      <c r="J520" s="2" t="s">
        <v>1805</v>
      </c>
      <c r="K520" s="3" t="s">
        <v>1806</v>
      </c>
    </row>
    <row r="521" spans="1:11" x14ac:dyDescent="0.3">
      <c r="A521" t="s">
        <v>500</v>
      </c>
      <c r="D521" t="s">
        <v>2196</v>
      </c>
      <c r="E521" t="e" cm="1">
        <f t="array" aca="1" ref="E521" ca="1">TekstTussenHaakjes(Query1[[#This Row],[Description]])</f>
        <v>#NAME?</v>
      </c>
      <c r="F521" s="4">
        <v>1814</v>
      </c>
      <c r="G521" s="4" t="s">
        <v>1830</v>
      </c>
      <c r="H521" s="4" t="s">
        <v>1804</v>
      </c>
      <c r="I521" s="4" t="s">
        <v>1730</v>
      </c>
      <c r="J521" s="4" t="s">
        <v>1805</v>
      </c>
      <c r="K521" s="5" t="s">
        <v>1806</v>
      </c>
    </row>
    <row r="522" spans="1:11" x14ac:dyDescent="0.3">
      <c r="A522" t="s">
        <v>504</v>
      </c>
      <c r="D522" t="s">
        <v>2438</v>
      </c>
      <c r="E522" t="e" cm="1">
        <f t="array" aca="1" ref="E522" ca="1">TekstTussenHaakjes(Query1[[#This Row],[Description]])</f>
        <v>#NAME?</v>
      </c>
      <c r="F522" s="2" t="s">
        <v>1730</v>
      </c>
      <c r="G522" s="2" t="s">
        <v>1730</v>
      </c>
      <c r="H522" s="2" t="s">
        <v>1730</v>
      </c>
      <c r="I522" s="2" t="s">
        <v>1730</v>
      </c>
      <c r="J522" s="2" t="s">
        <v>1730</v>
      </c>
      <c r="K522" s="3" t="s">
        <v>1730</v>
      </c>
    </row>
    <row r="523" spans="1:11" x14ac:dyDescent="0.3">
      <c r="A523" t="s">
        <v>506</v>
      </c>
      <c r="D523" t="s">
        <v>2438</v>
      </c>
      <c r="E523" t="e" cm="1">
        <f t="array" aca="1" ref="E523" ca="1">TekstTussenHaakjes(Query1[[#This Row],[Description]])</f>
        <v>#NAME?</v>
      </c>
      <c r="F523" s="4" t="s">
        <v>1730</v>
      </c>
      <c r="G523" s="4" t="s">
        <v>1730</v>
      </c>
      <c r="H523" s="4" t="s">
        <v>1730</v>
      </c>
      <c r="I523" s="4" t="s">
        <v>1730</v>
      </c>
      <c r="J523" s="4" t="s">
        <v>1730</v>
      </c>
      <c r="K523" s="5" t="s">
        <v>1730</v>
      </c>
    </row>
    <row r="524" spans="1:11" x14ac:dyDescent="0.3">
      <c r="A524" t="s">
        <v>507</v>
      </c>
      <c r="D524" t="s">
        <v>2438</v>
      </c>
      <c r="E524" t="e" cm="1">
        <f t="array" aca="1" ref="E524" ca="1">TekstTussenHaakjes(Query1[[#This Row],[Description]])</f>
        <v>#NAME?</v>
      </c>
      <c r="F524" s="2">
        <v>3267</v>
      </c>
      <c r="G524" s="2" t="s">
        <v>1830</v>
      </c>
      <c r="H524" s="2" t="s">
        <v>1804</v>
      </c>
      <c r="I524" s="2" t="s">
        <v>1730</v>
      </c>
      <c r="J524" s="2" t="s">
        <v>1805</v>
      </c>
      <c r="K524" s="3" t="s">
        <v>1806</v>
      </c>
    </row>
    <row r="525" spans="1:11" x14ac:dyDescent="0.3">
      <c r="A525" t="s">
        <v>508</v>
      </c>
      <c r="D525" t="s">
        <v>2061</v>
      </c>
      <c r="E525" t="e" cm="1">
        <f t="array" aca="1" ref="E525" ca="1">TekstTussenHaakjes(Query1[[#This Row],[Description]])</f>
        <v>#NAME?</v>
      </c>
      <c r="F525" s="4" t="s">
        <v>1730</v>
      </c>
      <c r="G525" s="4" t="s">
        <v>1730</v>
      </c>
      <c r="H525" s="4" t="s">
        <v>1730</v>
      </c>
      <c r="I525" s="4" t="s">
        <v>1730</v>
      </c>
      <c r="J525" s="4" t="s">
        <v>1730</v>
      </c>
      <c r="K525" s="5" t="s">
        <v>1730</v>
      </c>
    </row>
    <row r="526" spans="1:11" x14ac:dyDescent="0.3">
      <c r="A526" t="s">
        <v>510</v>
      </c>
      <c r="D526" t="s">
        <v>2061</v>
      </c>
      <c r="E526" t="e" cm="1">
        <f t="array" aca="1" ref="E526" ca="1">TekstTussenHaakjes(Query1[[#This Row],[Description]])</f>
        <v>#NAME?</v>
      </c>
      <c r="F526" s="2" t="s">
        <v>1730</v>
      </c>
      <c r="G526" s="2" t="s">
        <v>1730</v>
      </c>
      <c r="H526" s="2" t="s">
        <v>1730</v>
      </c>
      <c r="I526" s="2" t="s">
        <v>1730</v>
      </c>
      <c r="J526" s="2" t="s">
        <v>1730</v>
      </c>
      <c r="K526" s="3" t="s">
        <v>1730</v>
      </c>
    </row>
    <row r="527" spans="1:11" x14ac:dyDescent="0.3">
      <c r="A527" t="s">
        <v>511</v>
      </c>
      <c r="D527" t="s">
        <v>2061</v>
      </c>
      <c r="E527" t="e" cm="1">
        <f t="array" aca="1" ref="E527" ca="1">TekstTussenHaakjes(Query1[[#This Row],[Description]])</f>
        <v>#NAME?</v>
      </c>
      <c r="F527" s="4">
        <v>2031</v>
      </c>
      <c r="G527" s="4" t="s">
        <v>1803</v>
      </c>
      <c r="H527" s="4" t="s">
        <v>1804</v>
      </c>
      <c r="I527" s="4" t="s">
        <v>1730</v>
      </c>
      <c r="J527" s="4" t="s">
        <v>1805</v>
      </c>
      <c r="K527" s="5" t="s">
        <v>1806</v>
      </c>
    </row>
    <row r="528" spans="1:11" x14ac:dyDescent="0.3">
      <c r="A528" t="s">
        <v>512</v>
      </c>
      <c r="D528" t="s">
        <v>2061</v>
      </c>
      <c r="E528" t="e" cm="1">
        <f t="array" aca="1" ref="E528" ca="1">TekstTussenHaakjes(Query1[[#This Row],[Description]])</f>
        <v>#NAME?</v>
      </c>
      <c r="F528" s="2" t="s">
        <v>1730</v>
      </c>
      <c r="G528" s="2" t="s">
        <v>1730</v>
      </c>
      <c r="H528" s="2" t="s">
        <v>1730</v>
      </c>
      <c r="I528" s="2" t="s">
        <v>1730</v>
      </c>
      <c r="J528" s="2" t="s">
        <v>1730</v>
      </c>
      <c r="K528" s="3" t="s">
        <v>1730</v>
      </c>
    </row>
    <row r="529" spans="1:11" x14ac:dyDescent="0.3">
      <c r="A529" t="s">
        <v>513</v>
      </c>
      <c r="D529" t="s">
        <v>2061</v>
      </c>
      <c r="E529" t="e" cm="1">
        <f t="array" aca="1" ref="E529" ca="1">TekstTussenHaakjes(Query1[[#This Row],[Description]])</f>
        <v>#NAME?</v>
      </c>
      <c r="F529" s="4">
        <v>2586</v>
      </c>
      <c r="G529" s="4" t="s">
        <v>1830</v>
      </c>
      <c r="H529" s="4" t="s">
        <v>1804</v>
      </c>
      <c r="I529" s="4" t="s">
        <v>1730</v>
      </c>
      <c r="J529" s="4" t="s">
        <v>1805</v>
      </c>
      <c r="K529" s="5" t="s">
        <v>1806</v>
      </c>
    </row>
    <row r="530" spans="1:11" x14ac:dyDescent="0.3">
      <c r="A530" t="s">
        <v>515</v>
      </c>
      <c r="D530" t="s">
        <v>2061</v>
      </c>
      <c r="E530" t="e" cm="1">
        <f t="array" aca="1" ref="E530" ca="1">TekstTussenHaakjes(Query1[[#This Row],[Description]])</f>
        <v>#NAME?</v>
      </c>
      <c r="F530" s="2">
        <v>2586</v>
      </c>
      <c r="G530" s="2" t="s">
        <v>1830</v>
      </c>
      <c r="H530" s="2" t="s">
        <v>1804</v>
      </c>
      <c r="I530" s="2" t="s">
        <v>1730</v>
      </c>
      <c r="J530" s="2" t="s">
        <v>1805</v>
      </c>
      <c r="K530" s="3" t="s">
        <v>1806</v>
      </c>
    </row>
    <row r="531" spans="1:11" x14ac:dyDescent="0.3">
      <c r="A531" t="s">
        <v>516</v>
      </c>
      <c r="D531" t="s">
        <v>2061</v>
      </c>
      <c r="E531" t="e" cm="1">
        <f t="array" aca="1" ref="E531" ca="1">TekstTussenHaakjes(Query1[[#This Row],[Description]])</f>
        <v>#NAME?</v>
      </c>
      <c r="F531" s="4" t="s">
        <v>1730</v>
      </c>
      <c r="G531" s="4" t="s">
        <v>1730</v>
      </c>
      <c r="H531" s="4" t="s">
        <v>1730</v>
      </c>
      <c r="I531" s="4" t="s">
        <v>1730</v>
      </c>
      <c r="J531" s="4" t="s">
        <v>1730</v>
      </c>
      <c r="K531" s="5" t="s">
        <v>1730</v>
      </c>
    </row>
    <row r="532" spans="1:11" x14ac:dyDescent="0.3">
      <c r="A532" t="s">
        <v>517</v>
      </c>
      <c r="D532" t="s">
        <v>2438</v>
      </c>
      <c r="E532" t="e" cm="1">
        <f t="array" aca="1" ref="E532" ca="1">TekstTussenHaakjes(Query1[[#This Row],[Description]])</f>
        <v>#NAME?</v>
      </c>
      <c r="F532" s="2">
        <v>3082</v>
      </c>
      <c r="G532" s="2" t="s">
        <v>1830</v>
      </c>
      <c r="H532" s="2" t="s">
        <v>1882</v>
      </c>
      <c r="I532" s="2" t="s">
        <v>1730</v>
      </c>
      <c r="J532" s="2" t="s">
        <v>1805</v>
      </c>
      <c r="K532" s="3" t="s">
        <v>1806</v>
      </c>
    </row>
    <row r="533" spans="1:11" x14ac:dyDescent="0.3">
      <c r="A533" t="s">
        <v>520</v>
      </c>
      <c r="D533" t="s">
        <v>2454</v>
      </c>
      <c r="E533" t="e" cm="1">
        <f t="array" aca="1" ref="E533" ca="1">TekstTussenHaakjes(Query1[[#This Row],[Description]])</f>
        <v>#NAME?</v>
      </c>
      <c r="F533" s="4">
        <v>1824</v>
      </c>
      <c r="G533" s="4" t="s">
        <v>1830</v>
      </c>
      <c r="H533" s="4" t="s">
        <v>1804</v>
      </c>
      <c r="I533" s="4" t="s">
        <v>1730</v>
      </c>
      <c r="J533" s="4" t="s">
        <v>1805</v>
      </c>
      <c r="K533" s="5" t="s">
        <v>1806</v>
      </c>
    </row>
    <row r="534" spans="1:11" x14ac:dyDescent="0.3">
      <c r="A534" t="s">
        <v>522</v>
      </c>
      <c r="D534" t="s">
        <v>2454</v>
      </c>
      <c r="E534" t="e" cm="1">
        <f t="array" aca="1" ref="E534" ca="1">TekstTussenHaakjes(Query1[[#This Row],[Description]])</f>
        <v>#NAME?</v>
      </c>
      <c r="F534" s="2">
        <v>3267</v>
      </c>
      <c r="G534" s="2" t="s">
        <v>1830</v>
      </c>
      <c r="H534" s="2" t="s">
        <v>1804</v>
      </c>
      <c r="I534" s="2" t="s">
        <v>1730</v>
      </c>
      <c r="J534" s="2" t="s">
        <v>1805</v>
      </c>
      <c r="K534" s="3" t="s">
        <v>1806</v>
      </c>
    </row>
    <row r="535" spans="1:11" x14ac:dyDescent="0.3">
      <c r="A535" t="s">
        <v>523</v>
      </c>
      <c r="D535" t="s">
        <v>2454</v>
      </c>
      <c r="E535" t="e" cm="1">
        <f t="array" aca="1" ref="E535" ca="1">TekstTussenHaakjes(Query1[[#This Row],[Description]])</f>
        <v>#NAME?</v>
      </c>
      <c r="F535" s="4">
        <v>3265</v>
      </c>
      <c r="G535" s="4" t="s">
        <v>1803</v>
      </c>
      <c r="H535" s="4" t="s">
        <v>1804</v>
      </c>
      <c r="I535" s="4" t="s">
        <v>1730</v>
      </c>
      <c r="J535" s="4" t="s">
        <v>1805</v>
      </c>
      <c r="K535" s="5" t="s">
        <v>1806</v>
      </c>
    </row>
    <row r="536" spans="1:11" x14ac:dyDescent="0.3">
      <c r="A536" t="s">
        <v>524</v>
      </c>
      <c r="D536" t="s">
        <v>2027</v>
      </c>
      <c r="E536" t="e" cm="1">
        <f t="array" aca="1" ref="E536" ca="1">TekstTussenHaakjes(Query1[[#This Row],[Description]])</f>
        <v>#NAME?</v>
      </c>
      <c r="F536" s="2">
        <v>3265</v>
      </c>
      <c r="G536" s="2" t="s">
        <v>1803</v>
      </c>
      <c r="H536" s="2" t="s">
        <v>1804</v>
      </c>
      <c r="I536" s="2" t="s">
        <v>1730</v>
      </c>
      <c r="J536" s="2" t="s">
        <v>1805</v>
      </c>
      <c r="K536" s="3" t="s">
        <v>1806</v>
      </c>
    </row>
    <row r="537" spans="1:11" x14ac:dyDescent="0.3">
      <c r="A537" t="s">
        <v>525</v>
      </c>
      <c r="D537" t="s">
        <v>2196</v>
      </c>
      <c r="E537" t="e" cm="1">
        <f t="array" aca="1" ref="E537" ca="1">TekstTussenHaakjes(Query1[[#This Row],[Description]])</f>
        <v>#NAME?</v>
      </c>
      <c r="F537" s="4">
        <v>3265</v>
      </c>
      <c r="G537" s="4" t="s">
        <v>1803</v>
      </c>
      <c r="H537" s="4" t="s">
        <v>1804</v>
      </c>
      <c r="I537" s="4" t="s">
        <v>1730</v>
      </c>
      <c r="J537" s="4" t="s">
        <v>1805</v>
      </c>
      <c r="K537" s="5" t="s">
        <v>1806</v>
      </c>
    </row>
    <row r="538" spans="1:11" x14ac:dyDescent="0.3">
      <c r="A538" t="s">
        <v>527</v>
      </c>
      <c r="D538" t="s">
        <v>2196</v>
      </c>
      <c r="E538" t="e" cm="1">
        <f t="array" aca="1" ref="E538" ca="1">TekstTussenHaakjes(Query1[[#This Row],[Description]])</f>
        <v>#NAME?</v>
      </c>
      <c r="F538" s="2">
        <v>3265</v>
      </c>
      <c r="G538" s="2" t="s">
        <v>1803</v>
      </c>
      <c r="H538" s="2" t="s">
        <v>1804</v>
      </c>
      <c r="I538" s="2" t="s">
        <v>1730</v>
      </c>
      <c r="J538" s="2" t="s">
        <v>1805</v>
      </c>
      <c r="K538" s="3" t="s">
        <v>1806</v>
      </c>
    </row>
    <row r="539" spans="1:11" x14ac:dyDescent="0.3">
      <c r="A539" t="s">
        <v>528</v>
      </c>
      <c r="D539" t="s">
        <v>2196</v>
      </c>
      <c r="E539" t="e" cm="1">
        <f t="array" aca="1" ref="E539" ca="1">TekstTussenHaakjes(Query1[[#This Row],[Description]])</f>
        <v>#NAME?</v>
      </c>
      <c r="F539" s="4">
        <v>3265</v>
      </c>
      <c r="G539" s="4" t="s">
        <v>1803</v>
      </c>
      <c r="H539" s="4" t="s">
        <v>1804</v>
      </c>
      <c r="I539" s="4" t="s">
        <v>1730</v>
      </c>
      <c r="J539" s="4" t="s">
        <v>1805</v>
      </c>
      <c r="K539" s="5" t="s">
        <v>1806</v>
      </c>
    </row>
    <row r="540" spans="1:11" x14ac:dyDescent="0.3">
      <c r="A540" t="s">
        <v>529</v>
      </c>
      <c r="D540" t="s">
        <v>2196</v>
      </c>
      <c r="E540" t="e" cm="1">
        <f t="array" aca="1" ref="E540" ca="1">TekstTussenHaakjes(Query1[[#This Row],[Description]])</f>
        <v>#NAME?</v>
      </c>
      <c r="F540" s="2">
        <v>2014</v>
      </c>
      <c r="G540" s="2" t="s">
        <v>1803</v>
      </c>
      <c r="H540" s="2" t="s">
        <v>1815</v>
      </c>
      <c r="I540" s="2" t="s">
        <v>1804</v>
      </c>
      <c r="J540" s="2" t="s">
        <v>1805</v>
      </c>
      <c r="K540" s="3" t="s">
        <v>1806</v>
      </c>
    </row>
    <row r="541" spans="1:11" x14ac:dyDescent="0.3">
      <c r="A541" t="s">
        <v>530</v>
      </c>
      <c r="D541" t="s">
        <v>2438</v>
      </c>
      <c r="E541" t="e" cm="1">
        <f t="array" aca="1" ref="E541" ca="1">TekstTussenHaakjes(Query1[[#This Row],[Description]])</f>
        <v>#NAME?</v>
      </c>
      <c r="F541" s="4">
        <v>2014</v>
      </c>
      <c r="G541" s="4" t="s">
        <v>1803</v>
      </c>
      <c r="H541" s="4" t="s">
        <v>1815</v>
      </c>
      <c r="I541" s="4" t="s">
        <v>1804</v>
      </c>
      <c r="J541" s="4" t="s">
        <v>1805</v>
      </c>
      <c r="K541" s="5" t="s">
        <v>1806</v>
      </c>
    </row>
    <row r="542" spans="1:11" x14ac:dyDescent="0.3">
      <c r="A542" t="s">
        <v>532</v>
      </c>
      <c r="D542" t="s">
        <v>2438</v>
      </c>
      <c r="E542" t="e" cm="1">
        <f t="array" aca="1" ref="E542" ca="1">TekstTussenHaakjes(Query1[[#This Row],[Description]])</f>
        <v>#NAME?</v>
      </c>
      <c r="F542" s="2">
        <v>2014</v>
      </c>
      <c r="G542" s="2" t="s">
        <v>1803</v>
      </c>
      <c r="H542" s="2" t="s">
        <v>1815</v>
      </c>
      <c r="I542" s="2" t="s">
        <v>1804</v>
      </c>
      <c r="J542" s="2" t="s">
        <v>1805</v>
      </c>
      <c r="K542" s="3" t="s">
        <v>1806</v>
      </c>
    </row>
    <row r="543" spans="1:11" x14ac:dyDescent="0.3">
      <c r="A543" t="s">
        <v>533</v>
      </c>
      <c r="D543" t="s">
        <v>2438</v>
      </c>
      <c r="E543" t="e" cm="1">
        <f t="array" aca="1" ref="E543" ca="1">TekstTussenHaakjes(Query1[[#This Row],[Description]])</f>
        <v>#NAME?</v>
      </c>
      <c r="F543" s="4" t="s">
        <v>1730</v>
      </c>
      <c r="G543" s="4" t="s">
        <v>1730</v>
      </c>
      <c r="H543" s="4" t="s">
        <v>1730</v>
      </c>
      <c r="I543" s="4" t="s">
        <v>1730</v>
      </c>
      <c r="J543" s="4" t="s">
        <v>1730</v>
      </c>
      <c r="K543" s="5" t="s">
        <v>1730</v>
      </c>
    </row>
    <row r="544" spans="1:11" x14ac:dyDescent="0.3">
      <c r="A544" t="s">
        <v>534</v>
      </c>
      <c r="D544" t="s">
        <v>2438</v>
      </c>
      <c r="E544" t="e" cm="1">
        <f t="array" aca="1" ref="E544" ca="1">TekstTussenHaakjes(Query1[[#This Row],[Description]])</f>
        <v>#NAME?</v>
      </c>
      <c r="F544" s="2" t="s">
        <v>1730</v>
      </c>
      <c r="G544" s="2" t="s">
        <v>1730</v>
      </c>
      <c r="H544" s="2" t="s">
        <v>1730</v>
      </c>
      <c r="I544" s="2" t="s">
        <v>1730</v>
      </c>
      <c r="J544" s="2" t="s">
        <v>1730</v>
      </c>
      <c r="K544" s="3" t="s">
        <v>1730</v>
      </c>
    </row>
    <row r="545" spans="1:11" x14ac:dyDescent="0.3">
      <c r="A545" t="s">
        <v>539</v>
      </c>
      <c r="D545" t="s">
        <v>2438</v>
      </c>
      <c r="E545" t="e" cm="1">
        <f t="array" aca="1" ref="E545" ca="1">TekstTussenHaakjes(Query1[[#This Row],[Description]])</f>
        <v>#NAME?</v>
      </c>
      <c r="F545" s="4">
        <v>2586</v>
      </c>
      <c r="G545" s="4" t="s">
        <v>1830</v>
      </c>
      <c r="H545" s="4" t="s">
        <v>1804</v>
      </c>
      <c r="I545" s="4" t="s">
        <v>1730</v>
      </c>
      <c r="J545" s="4" t="s">
        <v>1805</v>
      </c>
      <c r="K545" s="5" t="s">
        <v>1806</v>
      </c>
    </row>
    <row r="546" spans="1:11" x14ac:dyDescent="0.3">
      <c r="A546" t="s">
        <v>541</v>
      </c>
      <c r="D546" t="s">
        <v>2438</v>
      </c>
      <c r="E546" t="e" cm="1">
        <f t="array" aca="1" ref="E546" ca="1">TekstTussenHaakjes(Query1[[#This Row],[Description]])</f>
        <v>#NAME?</v>
      </c>
      <c r="F546" s="2">
        <v>3265</v>
      </c>
      <c r="G546" s="2" t="s">
        <v>1830</v>
      </c>
      <c r="H546" s="2" t="s">
        <v>1804</v>
      </c>
      <c r="I546" s="2" t="s">
        <v>1730</v>
      </c>
      <c r="J546" s="2" t="s">
        <v>1805</v>
      </c>
      <c r="K546" s="3" t="s">
        <v>1806</v>
      </c>
    </row>
    <row r="547" spans="1:11" x14ac:dyDescent="0.3">
      <c r="A547" t="s">
        <v>542</v>
      </c>
      <c r="D547" t="s">
        <v>2438</v>
      </c>
      <c r="E547" t="e" cm="1">
        <f t="array" aca="1" ref="E547" ca="1">TekstTussenHaakjes(Query1[[#This Row],[Description]])</f>
        <v>#NAME?</v>
      </c>
      <c r="F547" s="4">
        <v>3264</v>
      </c>
      <c r="G547" s="4" t="s">
        <v>1803</v>
      </c>
      <c r="H547" s="4" t="s">
        <v>1804</v>
      </c>
      <c r="I547" s="4" t="s">
        <v>1730</v>
      </c>
      <c r="J547" s="4" t="s">
        <v>1805</v>
      </c>
      <c r="K547" s="5" t="s">
        <v>1806</v>
      </c>
    </row>
    <row r="548" spans="1:11" x14ac:dyDescent="0.3">
      <c r="A548" t="s">
        <v>543</v>
      </c>
      <c r="D548" t="s">
        <v>2061</v>
      </c>
      <c r="E548" t="e" cm="1">
        <f t="array" aca="1" ref="E548" ca="1">TekstTussenHaakjes(Query1[[#This Row],[Description]])</f>
        <v>#NAME?</v>
      </c>
      <c r="F548" s="2">
        <v>3264</v>
      </c>
      <c r="G548" s="2" t="s">
        <v>1803</v>
      </c>
      <c r="H548" s="2" t="s">
        <v>1804</v>
      </c>
      <c r="I548" s="2" t="s">
        <v>1730</v>
      </c>
      <c r="J548" s="2" t="s">
        <v>1805</v>
      </c>
      <c r="K548" s="3" t="s">
        <v>1806</v>
      </c>
    </row>
    <row r="549" spans="1:11" x14ac:dyDescent="0.3">
      <c r="A549" t="s">
        <v>545</v>
      </c>
      <c r="D549" t="s">
        <v>2061</v>
      </c>
      <c r="E549" t="e" cm="1">
        <f t="array" aca="1" ref="E549" ca="1">TekstTussenHaakjes(Query1[[#This Row],[Description]])</f>
        <v>#NAME?</v>
      </c>
      <c r="F549" s="4">
        <v>3264</v>
      </c>
      <c r="G549" s="4" t="s">
        <v>1803</v>
      </c>
      <c r="H549" s="4" t="s">
        <v>1804</v>
      </c>
      <c r="I549" s="4" t="s">
        <v>1730</v>
      </c>
      <c r="J549" s="4" t="s">
        <v>1805</v>
      </c>
      <c r="K549" s="5" t="s">
        <v>1806</v>
      </c>
    </row>
    <row r="550" spans="1:11" x14ac:dyDescent="0.3">
      <c r="A550" t="s">
        <v>546</v>
      </c>
      <c r="D550" t="s">
        <v>2061</v>
      </c>
      <c r="E550" t="e" cm="1">
        <f t="array" aca="1" ref="E550" ca="1">TekstTussenHaakjes(Query1[[#This Row],[Description]])</f>
        <v>#NAME?</v>
      </c>
      <c r="F550" s="2" t="s">
        <v>1730</v>
      </c>
      <c r="G550" s="2" t="s">
        <v>1730</v>
      </c>
      <c r="H550" s="2" t="s">
        <v>1730</v>
      </c>
      <c r="I550" s="2" t="s">
        <v>1730</v>
      </c>
      <c r="J550" s="2" t="s">
        <v>1730</v>
      </c>
      <c r="K550" s="3" t="s">
        <v>1730</v>
      </c>
    </row>
    <row r="551" spans="1:11" x14ac:dyDescent="0.3">
      <c r="A551" t="s">
        <v>547</v>
      </c>
      <c r="D551" t="s">
        <v>2438</v>
      </c>
      <c r="E551" t="e" cm="1">
        <f t="array" aca="1" ref="E551" ca="1">TekstTussenHaakjes(Query1[[#This Row],[Description]])</f>
        <v>#NAME?</v>
      </c>
      <c r="F551" s="4" t="s">
        <v>1730</v>
      </c>
      <c r="G551" s="4" t="s">
        <v>1730</v>
      </c>
      <c r="H551" s="4" t="s">
        <v>1730</v>
      </c>
      <c r="I551" s="4" t="s">
        <v>1730</v>
      </c>
      <c r="J551" s="4" t="s">
        <v>1730</v>
      </c>
      <c r="K551" s="5" t="s">
        <v>1730</v>
      </c>
    </row>
    <row r="552" spans="1:11" x14ac:dyDescent="0.3">
      <c r="A552" t="s">
        <v>549</v>
      </c>
      <c r="D552" t="s">
        <v>2438</v>
      </c>
      <c r="E552" t="e" cm="1">
        <f t="array" aca="1" ref="E552" ca="1">TekstTussenHaakjes(Query1[[#This Row],[Description]])</f>
        <v>#NAME?</v>
      </c>
      <c r="F552" s="2" t="s">
        <v>1730</v>
      </c>
      <c r="G552" s="2" t="s">
        <v>1730</v>
      </c>
      <c r="H552" s="2" t="s">
        <v>1730</v>
      </c>
      <c r="I552" s="2" t="s">
        <v>1730</v>
      </c>
      <c r="J552" s="2" t="s">
        <v>1730</v>
      </c>
      <c r="K552" s="3" t="s">
        <v>1730</v>
      </c>
    </row>
    <row r="553" spans="1:11" x14ac:dyDescent="0.3">
      <c r="A553" t="s">
        <v>550</v>
      </c>
      <c r="D553" t="s">
        <v>2438</v>
      </c>
      <c r="E553" t="e" cm="1">
        <f t="array" aca="1" ref="E553" ca="1">TekstTussenHaakjes(Query1[[#This Row],[Description]])</f>
        <v>#NAME?</v>
      </c>
      <c r="F553" s="4" t="s">
        <v>1730</v>
      </c>
      <c r="G553" s="4" t="s">
        <v>1730</v>
      </c>
      <c r="H553" s="4" t="s">
        <v>1730</v>
      </c>
      <c r="I553" s="4" t="s">
        <v>1730</v>
      </c>
      <c r="J553" s="4" t="s">
        <v>1730</v>
      </c>
      <c r="K553" s="5" t="s">
        <v>1730</v>
      </c>
    </row>
    <row r="554" spans="1:11" x14ac:dyDescent="0.3">
      <c r="A554" t="s">
        <v>551</v>
      </c>
      <c r="D554" t="s">
        <v>2438</v>
      </c>
      <c r="E554" t="e" cm="1">
        <f t="array" aca="1" ref="E554" ca="1">TekstTussenHaakjes(Query1[[#This Row],[Description]])</f>
        <v>#NAME?</v>
      </c>
      <c r="F554" s="2">
        <v>1824</v>
      </c>
      <c r="G554" s="2" t="s">
        <v>1803</v>
      </c>
      <c r="H554" s="2" t="s">
        <v>1804</v>
      </c>
      <c r="I554" s="2" t="s">
        <v>1730</v>
      </c>
      <c r="J554" s="2" t="s">
        <v>1805</v>
      </c>
      <c r="K554" s="3" t="s">
        <v>1806</v>
      </c>
    </row>
    <row r="555" spans="1:11" x14ac:dyDescent="0.3">
      <c r="A555" t="s">
        <v>552</v>
      </c>
      <c r="D555" t="s">
        <v>2196</v>
      </c>
      <c r="E555" t="e" cm="1">
        <f t="array" aca="1" ref="E555" ca="1">TekstTussenHaakjes(Query1[[#This Row],[Description]])</f>
        <v>#NAME?</v>
      </c>
      <c r="F555" s="4">
        <v>1824</v>
      </c>
      <c r="G555" s="4" t="s">
        <v>1803</v>
      </c>
      <c r="H555" s="4" t="s">
        <v>1804</v>
      </c>
      <c r="I555" s="4" t="s">
        <v>1730</v>
      </c>
      <c r="J555" s="4" t="s">
        <v>1805</v>
      </c>
      <c r="K555" s="5" t="s">
        <v>1806</v>
      </c>
    </row>
    <row r="556" spans="1:11" x14ac:dyDescent="0.3">
      <c r="A556" t="s">
        <v>554</v>
      </c>
      <c r="D556" t="s">
        <v>2196</v>
      </c>
      <c r="E556" t="e" cm="1">
        <f t="array" aca="1" ref="E556" ca="1">TekstTussenHaakjes(Query1[[#This Row],[Description]])</f>
        <v>#NAME?</v>
      </c>
      <c r="F556" s="2">
        <v>1719</v>
      </c>
      <c r="G556" s="2" t="s">
        <v>1803</v>
      </c>
      <c r="H556" s="2" t="s">
        <v>1804</v>
      </c>
      <c r="I556" s="2" t="s">
        <v>1730</v>
      </c>
      <c r="J556" s="2" t="s">
        <v>1805</v>
      </c>
      <c r="K556" s="3" t="s">
        <v>1806</v>
      </c>
    </row>
    <row r="557" spans="1:11" x14ac:dyDescent="0.3">
      <c r="A557" t="s">
        <v>555</v>
      </c>
      <c r="D557" t="s">
        <v>2196</v>
      </c>
      <c r="E557" t="e" cm="1">
        <f t="array" aca="1" ref="E557" ca="1">TekstTussenHaakjes(Query1[[#This Row],[Description]])</f>
        <v>#NAME?</v>
      </c>
      <c r="F557" s="4">
        <v>1824</v>
      </c>
      <c r="G557" s="4" t="s">
        <v>1803</v>
      </c>
      <c r="H557" s="4" t="s">
        <v>1804</v>
      </c>
      <c r="I557" s="4" t="s">
        <v>1730</v>
      </c>
      <c r="J557" s="4" t="s">
        <v>1805</v>
      </c>
      <c r="K557" s="5" t="s">
        <v>1806</v>
      </c>
    </row>
    <row r="558" spans="1:11" x14ac:dyDescent="0.3">
      <c r="A558" t="s">
        <v>556</v>
      </c>
      <c r="D558" t="s">
        <v>2020</v>
      </c>
      <c r="E558" t="e" cm="1">
        <f t="array" aca="1" ref="E558" ca="1">TekstTussenHaakjes(Query1[[#This Row],[Description]])</f>
        <v>#NAME?</v>
      </c>
      <c r="F558" s="2">
        <v>1814</v>
      </c>
      <c r="G558" s="2" t="s">
        <v>1803</v>
      </c>
      <c r="H558" s="2" t="s">
        <v>1804</v>
      </c>
      <c r="I558" s="2" t="s">
        <v>1730</v>
      </c>
      <c r="J558" s="2" t="s">
        <v>1805</v>
      </c>
      <c r="K558" s="3" t="s">
        <v>1806</v>
      </c>
    </row>
    <row r="559" spans="1:11" x14ac:dyDescent="0.3">
      <c r="A559" t="s">
        <v>557</v>
      </c>
      <c r="D559" t="s">
        <v>2061</v>
      </c>
      <c r="E559" t="e" cm="1">
        <f t="array" aca="1" ref="E559" ca="1">TekstTussenHaakjes(Query1[[#This Row],[Description]])</f>
        <v>#NAME?</v>
      </c>
      <c r="F559" s="4">
        <v>1814</v>
      </c>
      <c r="G559" s="4" t="s">
        <v>1803</v>
      </c>
      <c r="H559" s="4" t="s">
        <v>1804</v>
      </c>
      <c r="I559" s="4" t="s">
        <v>1730</v>
      </c>
      <c r="J559" s="4" t="s">
        <v>1805</v>
      </c>
      <c r="K559" s="5" t="s">
        <v>1806</v>
      </c>
    </row>
    <row r="560" spans="1:11" x14ac:dyDescent="0.3">
      <c r="A560" t="s">
        <v>559</v>
      </c>
      <c r="D560" t="s">
        <v>2061</v>
      </c>
      <c r="E560" t="e" cm="1">
        <f t="array" aca="1" ref="E560" ca="1">TekstTussenHaakjes(Query1[[#This Row],[Description]])</f>
        <v>#NAME?</v>
      </c>
      <c r="F560" s="2" t="s">
        <v>1730</v>
      </c>
      <c r="G560" s="2" t="s">
        <v>1730</v>
      </c>
      <c r="H560" s="2" t="s">
        <v>1730</v>
      </c>
      <c r="I560" s="2" t="s">
        <v>1730</v>
      </c>
      <c r="J560" s="2" t="s">
        <v>1730</v>
      </c>
      <c r="K560" s="3" t="s">
        <v>1730</v>
      </c>
    </row>
    <row r="561" spans="1:11" x14ac:dyDescent="0.3">
      <c r="A561" t="s">
        <v>560</v>
      </c>
      <c r="D561" t="s">
        <v>1811</v>
      </c>
      <c r="E561" t="e" cm="1">
        <f t="array" aca="1" ref="E561" ca="1">TekstTussenHaakjes(Query1[[#This Row],[Description]])</f>
        <v>#NAME?</v>
      </c>
      <c r="F561" s="4">
        <v>3266</v>
      </c>
      <c r="G561" s="4" t="s">
        <v>1803</v>
      </c>
      <c r="H561" s="4" t="s">
        <v>1804</v>
      </c>
      <c r="I561" s="4" t="s">
        <v>1730</v>
      </c>
      <c r="J561" s="4" t="s">
        <v>1805</v>
      </c>
      <c r="K561" s="5" t="s">
        <v>1806</v>
      </c>
    </row>
    <row r="562" spans="1:11" x14ac:dyDescent="0.3">
      <c r="A562" t="s">
        <v>567</v>
      </c>
      <c r="D562" t="s">
        <v>2434</v>
      </c>
      <c r="E562" t="e" cm="1">
        <f t="array" aca="1" ref="E562" ca="1">TekstTussenHaakjes(Query1[[#This Row],[Description]])</f>
        <v>#NAME?</v>
      </c>
      <c r="F562" s="2" t="s">
        <v>1730</v>
      </c>
      <c r="G562" s="2" t="s">
        <v>1730</v>
      </c>
      <c r="H562" s="2" t="s">
        <v>1730</v>
      </c>
      <c r="I562" s="2" t="s">
        <v>1730</v>
      </c>
      <c r="J562" s="2" t="s">
        <v>1730</v>
      </c>
      <c r="K562" s="3" t="s">
        <v>1730</v>
      </c>
    </row>
    <row r="563" spans="1:11" x14ac:dyDescent="0.3">
      <c r="A563" t="s">
        <v>569</v>
      </c>
      <c r="D563" t="s">
        <v>2438</v>
      </c>
      <c r="E563" t="e" cm="1">
        <f t="array" aca="1" ref="E563" ca="1">TekstTussenHaakjes(Query1[[#This Row],[Description]])</f>
        <v>#NAME?</v>
      </c>
      <c r="F563" s="4">
        <v>1814</v>
      </c>
      <c r="G563" s="4" t="s">
        <v>1803</v>
      </c>
      <c r="H563" s="4" t="s">
        <v>1804</v>
      </c>
      <c r="I563" s="4" t="s">
        <v>1730</v>
      </c>
      <c r="J563" s="4" t="s">
        <v>1805</v>
      </c>
      <c r="K563" s="5" t="s">
        <v>1806</v>
      </c>
    </row>
    <row r="564" spans="1:11" x14ac:dyDescent="0.3">
      <c r="A564" t="s">
        <v>570</v>
      </c>
      <c r="D564" t="s">
        <v>2434</v>
      </c>
      <c r="E564" t="e" cm="1">
        <f t="array" aca="1" ref="E564" ca="1">TekstTussenHaakjes(Query1[[#This Row],[Description]])</f>
        <v>#NAME?</v>
      </c>
      <c r="F564" s="2">
        <v>1814</v>
      </c>
      <c r="G564" s="2" t="s">
        <v>1803</v>
      </c>
      <c r="H564" s="2" t="s">
        <v>1804</v>
      </c>
      <c r="I564" s="2" t="s">
        <v>1730</v>
      </c>
      <c r="J564" s="2" t="s">
        <v>1805</v>
      </c>
      <c r="K564" s="3" t="s">
        <v>1806</v>
      </c>
    </row>
    <row r="565" spans="1:11" x14ac:dyDescent="0.3">
      <c r="A565" t="s">
        <v>571</v>
      </c>
      <c r="D565" t="s">
        <v>2434</v>
      </c>
      <c r="E565" t="e" cm="1">
        <f t="array" aca="1" ref="E565" ca="1">TekstTussenHaakjes(Query1[[#This Row],[Description]])</f>
        <v>#NAME?</v>
      </c>
      <c r="F565" s="4">
        <v>1814</v>
      </c>
      <c r="G565" s="4" t="s">
        <v>1803</v>
      </c>
      <c r="H565" s="4" t="s">
        <v>1804</v>
      </c>
      <c r="I565" s="4" t="s">
        <v>1730</v>
      </c>
      <c r="J565" s="4" t="s">
        <v>1805</v>
      </c>
      <c r="K565" s="5" t="s">
        <v>1806</v>
      </c>
    </row>
    <row r="566" spans="1:11" x14ac:dyDescent="0.3">
      <c r="A566" t="s">
        <v>572</v>
      </c>
      <c r="D566" t="s">
        <v>2433</v>
      </c>
      <c r="E566" t="e" cm="1">
        <f t="array" aca="1" ref="E566" ca="1">TekstTussenHaakjes(Query1[[#This Row],[Description]])</f>
        <v>#NAME?</v>
      </c>
      <c r="F566" s="2">
        <v>1814</v>
      </c>
      <c r="G566" s="2" t="s">
        <v>1803</v>
      </c>
      <c r="H566" s="2" t="s">
        <v>1804</v>
      </c>
      <c r="I566" s="2" t="s">
        <v>1730</v>
      </c>
      <c r="J566" s="2" t="s">
        <v>1805</v>
      </c>
      <c r="K566" s="3" t="s">
        <v>1806</v>
      </c>
    </row>
    <row r="567" spans="1:11" x14ac:dyDescent="0.3">
      <c r="A567" t="s">
        <v>574</v>
      </c>
      <c r="D567" t="s">
        <v>2061</v>
      </c>
      <c r="E567" t="e" cm="1">
        <f t="array" aca="1" ref="E567" ca="1">TekstTussenHaakjes(Query1[[#This Row],[Description]])</f>
        <v>#NAME?</v>
      </c>
      <c r="F567" s="4" t="s">
        <v>1730</v>
      </c>
      <c r="G567" s="4" t="s">
        <v>1730</v>
      </c>
      <c r="H567" s="4" t="s">
        <v>1730</v>
      </c>
      <c r="I567" s="4" t="s">
        <v>1730</v>
      </c>
      <c r="J567" s="4" t="s">
        <v>1730</v>
      </c>
      <c r="K567" s="5" t="s">
        <v>1730</v>
      </c>
    </row>
    <row r="568" spans="1:11" x14ac:dyDescent="0.3">
      <c r="A568" t="s">
        <v>576</v>
      </c>
      <c r="D568" t="s">
        <v>2061</v>
      </c>
      <c r="E568" t="e" cm="1">
        <f t="array" aca="1" ref="E568" ca="1">TekstTussenHaakjes(Query1[[#This Row],[Description]])</f>
        <v>#NAME?</v>
      </c>
      <c r="F568">
        <v>3266</v>
      </c>
      <c r="G568" t="s">
        <v>1830</v>
      </c>
      <c r="H568" t="s">
        <v>1804</v>
      </c>
      <c r="I568" t="s">
        <v>1730</v>
      </c>
      <c r="J568" t="s">
        <v>1805</v>
      </c>
      <c r="K568" t="s">
        <v>1843</v>
      </c>
    </row>
    <row r="569" spans="1:11" x14ac:dyDescent="0.3">
      <c r="A569" t="s">
        <v>577</v>
      </c>
      <c r="D569" t="s">
        <v>2061</v>
      </c>
      <c r="E569" t="e" cm="1">
        <f t="array" aca="1" ref="E569" ca="1">TekstTussenHaakjes(Query1[[#This Row],[Description]])</f>
        <v>#NAME?</v>
      </c>
      <c r="F569">
        <v>1824</v>
      </c>
      <c r="G569" t="s">
        <v>1803</v>
      </c>
      <c r="H569" t="s">
        <v>1804</v>
      </c>
      <c r="I569" t="s">
        <v>1730</v>
      </c>
      <c r="J569" t="s">
        <v>1805</v>
      </c>
      <c r="K569" t="s">
        <v>1806</v>
      </c>
    </row>
    <row r="570" spans="1:11" x14ac:dyDescent="0.3">
      <c r="A570" t="s">
        <v>578</v>
      </c>
      <c r="D570" t="s">
        <v>2438</v>
      </c>
      <c r="E570" t="e" cm="1">
        <f t="array" aca="1" ref="E570" ca="1">TekstTussenHaakjes(Query1[[#This Row],[Description]])</f>
        <v>#NAME?</v>
      </c>
      <c r="F570">
        <v>1824</v>
      </c>
      <c r="G570" t="s">
        <v>1803</v>
      </c>
      <c r="H570" t="s">
        <v>1804</v>
      </c>
      <c r="I570" t="s">
        <v>1730</v>
      </c>
      <c r="J570" t="s">
        <v>1805</v>
      </c>
      <c r="K570" t="s">
        <v>1806</v>
      </c>
    </row>
    <row r="571" spans="1:11" x14ac:dyDescent="0.3">
      <c r="A571" t="s">
        <v>583</v>
      </c>
      <c r="D571" t="s">
        <v>2061</v>
      </c>
      <c r="E571" t="e" cm="1">
        <f t="array" aca="1" ref="E571" ca="1">TekstTussenHaakjes(Query1[[#This Row],[Description]])</f>
        <v>#NAME?</v>
      </c>
      <c r="F571">
        <v>1824</v>
      </c>
      <c r="G571" t="s">
        <v>1803</v>
      </c>
      <c r="H571" t="s">
        <v>1804</v>
      </c>
      <c r="I571" t="s">
        <v>1730</v>
      </c>
      <c r="J571" t="s">
        <v>1805</v>
      </c>
      <c r="K571" t="s">
        <v>1806</v>
      </c>
    </row>
    <row r="572" spans="1:11" x14ac:dyDescent="0.3">
      <c r="A572" t="s">
        <v>585</v>
      </c>
      <c r="D572" t="s">
        <v>2061</v>
      </c>
      <c r="E572" t="e" cm="1">
        <f t="array" aca="1" ref="E572" ca="1">TekstTussenHaakjes(Query1[[#This Row],[Description]])</f>
        <v>#NAME?</v>
      </c>
      <c r="F572">
        <v>1814</v>
      </c>
      <c r="G572" t="s">
        <v>1803</v>
      </c>
      <c r="H572" t="s">
        <v>1804</v>
      </c>
      <c r="I572" t="s">
        <v>1730</v>
      </c>
      <c r="J572" t="s">
        <v>1805</v>
      </c>
      <c r="K572" t="s">
        <v>1806</v>
      </c>
    </row>
    <row r="573" spans="1:11" x14ac:dyDescent="0.3">
      <c r="A573" t="s">
        <v>586</v>
      </c>
      <c r="D573" t="s">
        <v>2061</v>
      </c>
      <c r="E573" t="e" cm="1">
        <f t="array" aca="1" ref="E573" ca="1">TekstTussenHaakjes(Query1[[#This Row],[Description]])</f>
        <v>#NAME?</v>
      </c>
      <c r="F573">
        <v>1814</v>
      </c>
      <c r="G573" t="s">
        <v>1803</v>
      </c>
      <c r="H573" t="s">
        <v>1804</v>
      </c>
      <c r="I573" t="s">
        <v>1730</v>
      </c>
      <c r="J573" t="s">
        <v>1805</v>
      </c>
      <c r="K573" t="s">
        <v>1806</v>
      </c>
    </row>
    <row r="574" spans="1:11" x14ac:dyDescent="0.3">
      <c r="A574" t="s">
        <v>587</v>
      </c>
      <c r="D574" t="s">
        <v>2061</v>
      </c>
      <c r="E574" t="e" cm="1">
        <f t="array" aca="1" ref="E574" ca="1">TekstTussenHaakjes(Query1[[#This Row],[Description]])</f>
        <v>#NAME?</v>
      </c>
      <c r="F574" t="s">
        <v>1730</v>
      </c>
      <c r="G574" t="s">
        <v>1730</v>
      </c>
      <c r="H574" t="s">
        <v>1730</v>
      </c>
      <c r="I574" t="s">
        <v>1730</v>
      </c>
      <c r="J574" t="s">
        <v>1730</v>
      </c>
      <c r="K574" t="s">
        <v>1730</v>
      </c>
    </row>
    <row r="575" spans="1:11" x14ac:dyDescent="0.3">
      <c r="A575" t="s">
        <v>589</v>
      </c>
      <c r="D575" t="s">
        <v>2061</v>
      </c>
      <c r="E575" t="e" cm="1">
        <f t="array" aca="1" ref="E575" ca="1">TekstTussenHaakjes(Query1[[#This Row],[Description]])</f>
        <v>#NAME?</v>
      </c>
      <c r="F575" t="s">
        <v>1730</v>
      </c>
      <c r="G575" t="s">
        <v>1730</v>
      </c>
      <c r="H575" t="s">
        <v>1730</v>
      </c>
      <c r="I575" t="s">
        <v>1730</v>
      </c>
      <c r="J575" t="s">
        <v>1730</v>
      </c>
      <c r="K575" t="s">
        <v>1730</v>
      </c>
    </row>
    <row r="576" spans="1:11" x14ac:dyDescent="0.3">
      <c r="A576" t="s">
        <v>591</v>
      </c>
      <c r="D576" t="s">
        <v>2061</v>
      </c>
      <c r="E576" t="e" cm="1">
        <f t="array" aca="1" ref="E576" ca="1">TekstTussenHaakjes(Query1[[#This Row],[Description]])</f>
        <v>#NAME?</v>
      </c>
      <c r="F576" t="s">
        <v>1730</v>
      </c>
      <c r="G576" t="s">
        <v>1730</v>
      </c>
      <c r="H576" t="s">
        <v>1730</v>
      </c>
      <c r="I576" t="s">
        <v>1730</v>
      </c>
      <c r="J576" t="s">
        <v>1730</v>
      </c>
      <c r="K576" t="s">
        <v>1730</v>
      </c>
    </row>
    <row r="577" spans="1:11" x14ac:dyDescent="0.3">
      <c r="A577" t="s">
        <v>593</v>
      </c>
      <c r="D577" t="s">
        <v>2061</v>
      </c>
      <c r="E577" t="e" cm="1">
        <f t="array" aca="1" ref="E577" ca="1">TekstTussenHaakjes(Query1[[#This Row],[Description]])</f>
        <v>#NAME?</v>
      </c>
      <c r="F577">
        <v>2924</v>
      </c>
      <c r="G577" t="s">
        <v>1830</v>
      </c>
      <c r="H577" t="s">
        <v>1823</v>
      </c>
      <c r="I577" t="s">
        <v>1804</v>
      </c>
      <c r="J577" t="s">
        <v>1824</v>
      </c>
      <c r="K577" t="s">
        <v>1806</v>
      </c>
    </row>
    <row r="578" spans="1:11" x14ac:dyDescent="0.3">
      <c r="A578" t="s">
        <v>594</v>
      </c>
      <c r="D578" t="s">
        <v>2061</v>
      </c>
      <c r="E578" t="e" cm="1">
        <f t="array" aca="1" ref="E578" ca="1">TekstTussenHaakjes(Query1[[#This Row],[Description]])</f>
        <v>#NAME?</v>
      </c>
      <c r="F578">
        <v>2924</v>
      </c>
      <c r="G578" t="s">
        <v>1830</v>
      </c>
      <c r="H578" t="s">
        <v>1823</v>
      </c>
      <c r="I578" t="s">
        <v>1804</v>
      </c>
      <c r="J578" t="s">
        <v>1824</v>
      </c>
      <c r="K578" t="s">
        <v>1806</v>
      </c>
    </row>
    <row r="579" spans="1:11" x14ac:dyDescent="0.3">
      <c r="A579" t="s">
        <v>595</v>
      </c>
      <c r="D579" t="s">
        <v>2438</v>
      </c>
      <c r="E579" t="e" cm="1">
        <f t="array" aca="1" ref="E579" ca="1">TekstTussenHaakjes(Query1[[#This Row],[Description]])</f>
        <v>#NAME?</v>
      </c>
      <c r="F579" t="s">
        <v>1730</v>
      </c>
      <c r="G579" t="s">
        <v>1730</v>
      </c>
      <c r="H579" t="s">
        <v>1730</v>
      </c>
      <c r="I579" t="s">
        <v>1730</v>
      </c>
      <c r="J579" t="s">
        <v>1730</v>
      </c>
      <c r="K579" t="s">
        <v>1730</v>
      </c>
    </row>
    <row r="580" spans="1:11" x14ac:dyDescent="0.3">
      <c r="A580" t="s">
        <v>597</v>
      </c>
      <c r="D580" t="s">
        <v>2196</v>
      </c>
      <c r="E580" t="e" cm="1">
        <f t="array" aca="1" ref="E580" ca="1">TekstTussenHaakjes(Query1[[#This Row],[Description]])</f>
        <v>#NAME?</v>
      </c>
      <c r="F580" t="s">
        <v>1730</v>
      </c>
      <c r="G580" t="s">
        <v>1730</v>
      </c>
      <c r="H580" t="s">
        <v>1730</v>
      </c>
      <c r="I580" t="s">
        <v>1730</v>
      </c>
      <c r="J580" t="s">
        <v>1730</v>
      </c>
      <c r="K580" t="s">
        <v>1730</v>
      </c>
    </row>
    <row r="581" spans="1:11" x14ac:dyDescent="0.3">
      <c r="A581" t="s">
        <v>599</v>
      </c>
      <c r="D581" t="s">
        <v>2196</v>
      </c>
      <c r="E581" t="e" cm="1">
        <f t="array" aca="1" ref="E581" ca="1">TekstTussenHaakjes(Query1[[#This Row],[Description]])</f>
        <v>#NAME?</v>
      </c>
      <c r="F581" t="s">
        <v>1730</v>
      </c>
      <c r="G581" t="s">
        <v>1730</v>
      </c>
      <c r="H581" t="s">
        <v>1730</v>
      </c>
      <c r="I581" t="s">
        <v>1730</v>
      </c>
      <c r="J581" t="s">
        <v>1730</v>
      </c>
      <c r="K581" t="s">
        <v>1730</v>
      </c>
    </row>
    <row r="582" spans="1:11" x14ac:dyDescent="0.3">
      <c r="A582" t="s">
        <v>600</v>
      </c>
      <c r="D582" t="s">
        <v>2196</v>
      </c>
      <c r="E582" t="e" cm="1">
        <f t="array" aca="1" ref="E582" ca="1">TekstTussenHaakjes(Query1[[#This Row],[Description]])</f>
        <v>#NAME?</v>
      </c>
      <c r="F582" t="s">
        <v>1730</v>
      </c>
      <c r="G582" t="s">
        <v>1730</v>
      </c>
      <c r="H582" t="s">
        <v>1730</v>
      </c>
      <c r="I582" t="s">
        <v>1730</v>
      </c>
      <c r="J582" t="s">
        <v>1730</v>
      </c>
      <c r="K582" t="s">
        <v>1730</v>
      </c>
    </row>
    <row r="583" spans="1:11" x14ac:dyDescent="0.3">
      <c r="A583" t="s">
        <v>602</v>
      </c>
      <c r="D583" t="s">
        <v>2061</v>
      </c>
      <c r="E583" t="e" cm="1">
        <f t="array" aca="1" ref="E583" ca="1">TekstTussenHaakjes(Query1[[#This Row],[Description]])</f>
        <v>#NAME?</v>
      </c>
      <c r="F583" t="s">
        <v>1730</v>
      </c>
      <c r="G583" t="s">
        <v>1730</v>
      </c>
      <c r="H583" t="s">
        <v>1730</v>
      </c>
      <c r="I583" t="s">
        <v>1730</v>
      </c>
      <c r="J583" t="s">
        <v>1730</v>
      </c>
      <c r="K583" t="s">
        <v>1730</v>
      </c>
    </row>
    <row r="584" spans="1:11" x14ac:dyDescent="0.3">
      <c r="A584" t="s">
        <v>604</v>
      </c>
      <c r="D584" t="s">
        <v>2445</v>
      </c>
      <c r="E584" t="e" cm="1">
        <f t="array" aca="1" ref="E584" ca="1">TekstTussenHaakjes(Query1[[#This Row],[Description]])</f>
        <v>#NAME?</v>
      </c>
      <c r="F584">
        <v>1719</v>
      </c>
      <c r="G584" t="s">
        <v>1830</v>
      </c>
      <c r="H584" t="s">
        <v>1804</v>
      </c>
      <c r="I584" t="s">
        <v>1730</v>
      </c>
      <c r="J584" t="s">
        <v>1805</v>
      </c>
      <c r="K584" t="s">
        <v>1806</v>
      </c>
    </row>
    <row r="585" spans="1:11" x14ac:dyDescent="0.3">
      <c r="A585" t="s">
        <v>606</v>
      </c>
      <c r="D585" t="s">
        <v>2445</v>
      </c>
      <c r="E585" t="e" cm="1">
        <f t="array" aca="1" ref="E585" ca="1">TekstTussenHaakjes(Query1[[#This Row],[Description]])</f>
        <v>#NAME?</v>
      </c>
      <c r="F585">
        <v>1719</v>
      </c>
      <c r="G585" t="s">
        <v>1830</v>
      </c>
      <c r="H585" t="s">
        <v>1804</v>
      </c>
      <c r="I585" t="s">
        <v>1730</v>
      </c>
      <c r="J585" t="s">
        <v>1805</v>
      </c>
      <c r="K585" t="s">
        <v>1806</v>
      </c>
    </row>
    <row r="586" spans="1:11" x14ac:dyDescent="0.3">
      <c r="A586" t="s">
        <v>611</v>
      </c>
      <c r="D586" t="s">
        <v>2041</v>
      </c>
      <c r="E586" t="e" cm="1">
        <f t="array" aca="1" ref="E586" ca="1">TekstTussenHaakjes(Query1[[#This Row],[Description]])</f>
        <v>#NAME?</v>
      </c>
      <c r="F586">
        <v>3267</v>
      </c>
      <c r="G586" t="s">
        <v>1830</v>
      </c>
      <c r="H586" t="s">
        <v>1804</v>
      </c>
      <c r="I586" t="s">
        <v>1730</v>
      </c>
      <c r="J586" t="s">
        <v>1805</v>
      </c>
      <c r="K586" t="s">
        <v>1806</v>
      </c>
    </row>
    <row r="587" spans="1:11" x14ac:dyDescent="0.3">
      <c r="A587" t="s">
        <v>613</v>
      </c>
      <c r="D587" t="s">
        <v>2041</v>
      </c>
      <c r="E587" t="e" cm="1">
        <f t="array" aca="1" ref="E587" ca="1">TekstTussenHaakjes(Query1[[#This Row],[Description]])</f>
        <v>#NAME?</v>
      </c>
      <c r="F587" t="s">
        <v>1730</v>
      </c>
      <c r="G587" t="s">
        <v>1730</v>
      </c>
      <c r="H587" t="s">
        <v>1730</v>
      </c>
      <c r="I587" t="s">
        <v>1730</v>
      </c>
      <c r="J587" t="s">
        <v>1730</v>
      </c>
      <c r="K587" t="s">
        <v>1730</v>
      </c>
    </row>
    <row r="588" spans="1:11" x14ac:dyDescent="0.3">
      <c r="A588" t="s">
        <v>614</v>
      </c>
      <c r="D588" t="s">
        <v>2149</v>
      </c>
      <c r="E588" t="e" cm="1">
        <f t="array" aca="1" ref="E588" ca="1">TekstTussenHaakjes(Query1[[#This Row],[Description]])</f>
        <v>#NAME?</v>
      </c>
      <c r="F588" t="s">
        <v>1730</v>
      </c>
      <c r="G588" t="s">
        <v>1730</v>
      </c>
      <c r="H588" t="s">
        <v>1730</v>
      </c>
      <c r="I588" t="s">
        <v>1730</v>
      </c>
      <c r="J588" t="s">
        <v>1730</v>
      </c>
      <c r="K588" t="s">
        <v>1730</v>
      </c>
    </row>
    <row r="589" spans="1:11" x14ac:dyDescent="0.3">
      <c r="A589" t="s">
        <v>615</v>
      </c>
      <c r="D589" t="s">
        <v>2150</v>
      </c>
      <c r="E589" t="e" cm="1">
        <f t="array" aca="1" ref="E589" ca="1">TekstTussenHaakjes(Query1[[#This Row],[Description]])</f>
        <v>#NAME?</v>
      </c>
      <c r="F589">
        <v>2491</v>
      </c>
      <c r="G589" t="s">
        <v>1830</v>
      </c>
      <c r="H589" t="s">
        <v>1804</v>
      </c>
      <c r="I589" t="s">
        <v>1730</v>
      </c>
      <c r="J589" t="s">
        <v>1805</v>
      </c>
      <c r="K589" t="s">
        <v>1806</v>
      </c>
    </row>
    <row r="590" spans="1:11" x14ac:dyDescent="0.3">
      <c r="A590" t="s">
        <v>616</v>
      </c>
      <c r="D590" t="s">
        <v>2444</v>
      </c>
      <c r="E590" t="e" cm="1">
        <f t="array" aca="1" ref="E590" ca="1">TekstTussenHaakjes(Query1[[#This Row],[Description]])</f>
        <v>#NAME?</v>
      </c>
      <c r="F590" t="s">
        <v>1730</v>
      </c>
      <c r="G590" t="s">
        <v>1730</v>
      </c>
      <c r="H590" t="s">
        <v>1730</v>
      </c>
      <c r="I590" t="s">
        <v>1730</v>
      </c>
      <c r="J590" t="s">
        <v>1730</v>
      </c>
      <c r="K590" t="s">
        <v>1730</v>
      </c>
    </row>
    <row r="591" spans="1:11" x14ac:dyDescent="0.3">
      <c r="A591" t="s">
        <v>619</v>
      </c>
      <c r="D591" t="s">
        <v>2438</v>
      </c>
      <c r="E591" t="e" cm="1">
        <f t="array" aca="1" ref="E591" ca="1">TekstTussenHaakjes(Query1[[#This Row],[Description]])</f>
        <v>#NAME?</v>
      </c>
      <c r="F591" t="s">
        <v>1730</v>
      </c>
      <c r="G591" t="s">
        <v>1730</v>
      </c>
      <c r="H591" t="s">
        <v>1730</v>
      </c>
      <c r="I591" t="s">
        <v>1730</v>
      </c>
      <c r="J591" t="s">
        <v>1730</v>
      </c>
      <c r="K591" t="s">
        <v>1730</v>
      </c>
    </row>
    <row r="592" spans="1:11" x14ac:dyDescent="0.3">
      <c r="A592" t="s">
        <v>621</v>
      </c>
      <c r="D592" t="s">
        <v>2438</v>
      </c>
      <c r="E592" t="e" cm="1">
        <f t="array" aca="1" ref="E592" ca="1">TekstTussenHaakjes(Query1[[#This Row],[Description]])</f>
        <v>#NAME?</v>
      </c>
      <c r="F592">
        <v>2924</v>
      </c>
      <c r="G592" t="s">
        <v>1830</v>
      </c>
      <c r="H592" t="s">
        <v>1823</v>
      </c>
      <c r="I592" t="s">
        <v>1804</v>
      </c>
      <c r="J592" t="s">
        <v>1824</v>
      </c>
      <c r="K592" t="s">
        <v>1806</v>
      </c>
    </row>
    <row r="593" spans="1:11" x14ac:dyDescent="0.3">
      <c r="A593" t="s">
        <v>622</v>
      </c>
      <c r="D593" t="s">
        <v>2438</v>
      </c>
      <c r="E593" t="e" cm="1">
        <f t="array" aca="1" ref="E593" ca="1">TekstTussenHaakjes(Query1[[#This Row],[Description]])</f>
        <v>#NAME?</v>
      </c>
      <c r="F593">
        <v>2924</v>
      </c>
      <c r="G593" t="s">
        <v>1830</v>
      </c>
      <c r="H593" t="s">
        <v>1823</v>
      </c>
      <c r="I593" t="s">
        <v>1804</v>
      </c>
      <c r="J593" t="s">
        <v>1824</v>
      </c>
      <c r="K593" t="s">
        <v>1806</v>
      </c>
    </row>
    <row r="594" spans="1:11" x14ac:dyDescent="0.3">
      <c r="A594" t="s">
        <v>623</v>
      </c>
      <c r="D594" t="s">
        <v>2151</v>
      </c>
      <c r="E594" t="e" cm="1">
        <f t="array" aca="1" ref="E594" ca="1">TekstTussenHaakjes(Query1[[#This Row],[Description]])</f>
        <v>#NAME?</v>
      </c>
      <c r="F594" t="s">
        <v>1730</v>
      </c>
      <c r="G594" t="s">
        <v>1730</v>
      </c>
      <c r="H594" t="s">
        <v>1730</v>
      </c>
      <c r="I594" t="s">
        <v>1730</v>
      </c>
      <c r="J594" t="s">
        <v>1730</v>
      </c>
      <c r="K594" t="s">
        <v>1730</v>
      </c>
    </row>
    <row r="595" spans="1:11" x14ac:dyDescent="0.3">
      <c r="A595" t="s">
        <v>624</v>
      </c>
      <c r="D595" t="s">
        <v>2152</v>
      </c>
      <c r="E595" t="e" cm="1">
        <f t="array" aca="1" ref="E595" ca="1">TekstTussenHaakjes(Query1[[#This Row],[Description]])</f>
        <v>#NAME?</v>
      </c>
      <c r="F595" t="s">
        <v>1730</v>
      </c>
      <c r="G595" t="s">
        <v>1730</v>
      </c>
      <c r="H595" t="s">
        <v>1730</v>
      </c>
      <c r="I595" t="s">
        <v>1730</v>
      </c>
      <c r="J595" t="s">
        <v>1730</v>
      </c>
      <c r="K595" t="s">
        <v>1730</v>
      </c>
    </row>
    <row r="596" spans="1:11" x14ac:dyDescent="0.3">
      <c r="A596" t="s">
        <v>625</v>
      </c>
      <c r="D596" t="s">
        <v>2153</v>
      </c>
      <c r="E596" t="e" cm="1">
        <f t="array" aca="1" ref="E596" ca="1">TekstTussenHaakjes(Query1[[#This Row],[Description]])</f>
        <v>#NAME?</v>
      </c>
      <c r="F596" t="s">
        <v>1730</v>
      </c>
      <c r="G596" t="s">
        <v>1730</v>
      </c>
      <c r="H596" t="s">
        <v>1730</v>
      </c>
      <c r="I596" t="s">
        <v>1730</v>
      </c>
      <c r="J596" t="s">
        <v>1730</v>
      </c>
      <c r="K596" t="s">
        <v>1730</v>
      </c>
    </row>
    <row r="597" spans="1:11" x14ac:dyDescent="0.3">
      <c r="A597" t="s">
        <v>626</v>
      </c>
      <c r="D597" t="s">
        <v>2034</v>
      </c>
      <c r="E597" t="e" cm="1">
        <f t="array" aca="1" ref="E597" ca="1">TekstTussenHaakjes(Query1[[#This Row],[Description]])</f>
        <v>#NAME?</v>
      </c>
      <c r="F597" t="s">
        <v>1730</v>
      </c>
      <c r="G597" t="s">
        <v>1730</v>
      </c>
      <c r="H597" t="s">
        <v>1730</v>
      </c>
      <c r="I597" t="s">
        <v>1730</v>
      </c>
      <c r="J597" t="s">
        <v>1730</v>
      </c>
      <c r="K597" t="s">
        <v>1730</v>
      </c>
    </row>
    <row r="598" spans="1:11" x14ac:dyDescent="0.3">
      <c r="A598" t="s">
        <v>627</v>
      </c>
      <c r="D598" t="s">
        <v>2041</v>
      </c>
      <c r="E598" t="e" cm="1">
        <f t="array" aca="1" ref="E598" ca="1">TekstTussenHaakjes(Query1[[#This Row],[Description]])</f>
        <v>#NAME?</v>
      </c>
      <c r="F598">
        <v>1824</v>
      </c>
      <c r="G598" t="s">
        <v>1803</v>
      </c>
      <c r="H598" t="s">
        <v>1804</v>
      </c>
      <c r="I598" t="s">
        <v>1730</v>
      </c>
      <c r="J598" t="s">
        <v>1805</v>
      </c>
      <c r="K598" t="s">
        <v>1806</v>
      </c>
    </row>
    <row r="599" spans="1:11" x14ac:dyDescent="0.3">
      <c r="A599" t="s">
        <v>629</v>
      </c>
      <c r="D599" t="s">
        <v>2041</v>
      </c>
      <c r="E599" t="e" cm="1">
        <f t="array" aca="1" ref="E599" ca="1">TekstTussenHaakjes(Query1[[#This Row],[Description]])</f>
        <v>#NAME?</v>
      </c>
      <c r="F599">
        <v>2286</v>
      </c>
      <c r="G599" t="s">
        <v>1830</v>
      </c>
      <c r="H599" t="s">
        <v>1823</v>
      </c>
      <c r="I599" t="s">
        <v>1730</v>
      </c>
      <c r="J599" t="s">
        <v>1805</v>
      </c>
      <c r="K599" t="s">
        <v>1806</v>
      </c>
    </row>
    <row r="600" spans="1:11" x14ac:dyDescent="0.3">
      <c r="A600" t="s">
        <v>630</v>
      </c>
      <c r="D600" t="s">
        <v>2041</v>
      </c>
      <c r="E600" t="e" cm="1">
        <f t="array" aca="1" ref="E600" ca="1">TekstTussenHaakjes(Query1[[#This Row],[Description]])</f>
        <v>#NAME?</v>
      </c>
      <c r="F600">
        <v>1760</v>
      </c>
      <c r="G600" t="s">
        <v>1830</v>
      </c>
      <c r="H600" t="s">
        <v>1804</v>
      </c>
      <c r="I600" t="s">
        <v>1730</v>
      </c>
      <c r="J600" t="s">
        <v>1805</v>
      </c>
      <c r="K600" t="s">
        <v>1806</v>
      </c>
    </row>
    <row r="601" spans="1:11" x14ac:dyDescent="0.3">
      <c r="A601" t="s">
        <v>631</v>
      </c>
      <c r="D601" t="s">
        <v>2041</v>
      </c>
      <c r="E601" t="e" cm="1">
        <f t="array" aca="1" ref="E601" ca="1">TekstTussenHaakjes(Query1[[#This Row],[Description]])</f>
        <v>#NAME?</v>
      </c>
      <c r="F601">
        <v>1760</v>
      </c>
      <c r="G601" t="s">
        <v>1830</v>
      </c>
      <c r="H601" t="s">
        <v>1804</v>
      </c>
      <c r="I601" t="s">
        <v>1730</v>
      </c>
      <c r="J601" t="s">
        <v>1805</v>
      </c>
      <c r="K601" t="s">
        <v>1806</v>
      </c>
    </row>
    <row r="602" spans="1:11" x14ac:dyDescent="0.3">
      <c r="A602" t="s">
        <v>633</v>
      </c>
      <c r="D602" t="s">
        <v>2154</v>
      </c>
      <c r="E602" t="e" cm="1">
        <f t="array" aca="1" ref="E602" ca="1">TekstTussenHaakjes(Query1[[#This Row],[Description]])</f>
        <v>#NAME?</v>
      </c>
      <c r="F602" t="s">
        <v>1730</v>
      </c>
      <c r="G602" t="s">
        <v>1730</v>
      </c>
      <c r="H602" t="s">
        <v>1730</v>
      </c>
      <c r="I602" t="s">
        <v>1730</v>
      </c>
      <c r="J602" t="s">
        <v>1730</v>
      </c>
      <c r="K602" t="s">
        <v>1730</v>
      </c>
    </row>
    <row r="603" spans="1:11" x14ac:dyDescent="0.3">
      <c r="A603" t="s">
        <v>635</v>
      </c>
      <c r="D603" t="s">
        <v>2446</v>
      </c>
      <c r="E603" t="e" cm="1">
        <f t="array" aca="1" ref="E603" ca="1">TekstTussenHaakjes(Query1[[#This Row],[Description]])</f>
        <v>#NAME?</v>
      </c>
      <c r="F603" t="s">
        <v>1730</v>
      </c>
      <c r="G603" t="s">
        <v>1730</v>
      </c>
      <c r="H603" t="s">
        <v>1730</v>
      </c>
      <c r="I603" t="s">
        <v>1730</v>
      </c>
      <c r="J603" t="s">
        <v>1730</v>
      </c>
      <c r="K603" t="s">
        <v>1730</v>
      </c>
    </row>
    <row r="604" spans="1:11" x14ac:dyDescent="0.3">
      <c r="A604" t="s">
        <v>637</v>
      </c>
      <c r="D604" t="s">
        <v>2455</v>
      </c>
      <c r="E604" t="e" cm="1">
        <f t="array" aca="1" ref="E604" ca="1">TekstTussenHaakjes(Query1[[#This Row],[Description]])</f>
        <v>#NAME?</v>
      </c>
      <c r="F604" t="s">
        <v>1730</v>
      </c>
      <c r="G604" t="s">
        <v>1730</v>
      </c>
      <c r="H604" t="s">
        <v>1730</v>
      </c>
      <c r="I604" t="s">
        <v>1730</v>
      </c>
      <c r="J604" t="s">
        <v>1730</v>
      </c>
      <c r="K604" t="s">
        <v>1730</v>
      </c>
    </row>
    <row r="605" spans="1:11" x14ac:dyDescent="0.3">
      <c r="A605" t="s">
        <v>639</v>
      </c>
      <c r="D605" t="s">
        <v>2455</v>
      </c>
      <c r="E605" t="e" cm="1">
        <f t="array" aca="1" ref="E605" ca="1">TekstTussenHaakjes(Query1[[#This Row],[Description]])</f>
        <v>#NAME?</v>
      </c>
      <c r="F605">
        <v>1824</v>
      </c>
      <c r="G605" t="s">
        <v>1830</v>
      </c>
      <c r="H605" t="s">
        <v>1804</v>
      </c>
      <c r="I605" t="s">
        <v>1730</v>
      </c>
      <c r="J605" t="s">
        <v>1805</v>
      </c>
      <c r="K605" t="s">
        <v>1806</v>
      </c>
    </row>
    <row r="606" spans="1:11" x14ac:dyDescent="0.3">
      <c r="A606" t="s">
        <v>640</v>
      </c>
      <c r="D606" t="s">
        <v>2157</v>
      </c>
      <c r="E606" t="e" cm="1">
        <f t="array" aca="1" ref="E606" ca="1">TekstTussenHaakjes(Query1[[#This Row],[Description]])</f>
        <v>#NAME?</v>
      </c>
      <c r="F606">
        <v>2014</v>
      </c>
      <c r="G606" t="s">
        <v>1803</v>
      </c>
      <c r="H606" t="s">
        <v>1815</v>
      </c>
      <c r="I606" t="s">
        <v>1804</v>
      </c>
      <c r="J606" t="s">
        <v>1805</v>
      </c>
      <c r="K606" t="s">
        <v>1806</v>
      </c>
    </row>
    <row r="607" spans="1:11" x14ac:dyDescent="0.3">
      <c r="A607" t="s">
        <v>641</v>
      </c>
      <c r="D607" t="s">
        <v>2455</v>
      </c>
      <c r="E607" t="e" cm="1">
        <f t="array" aca="1" ref="E607" ca="1">TekstTussenHaakjes(Query1[[#This Row],[Description]])</f>
        <v>#NAME?</v>
      </c>
      <c r="F607">
        <v>2014</v>
      </c>
      <c r="G607" t="s">
        <v>1803</v>
      </c>
      <c r="H607" t="s">
        <v>1815</v>
      </c>
      <c r="I607" t="s">
        <v>1804</v>
      </c>
      <c r="J607" t="s">
        <v>1805</v>
      </c>
      <c r="K607" t="s">
        <v>1806</v>
      </c>
    </row>
    <row r="608" spans="1:11" x14ac:dyDescent="0.3">
      <c r="A608" t="s">
        <v>643</v>
      </c>
      <c r="D608" t="s">
        <v>2456</v>
      </c>
      <c r="E608" t="e" cm="1">
        <f t="array" aca="1" ref="E608" ca="1">TekstTussenHaakjes(Query1[[#This Row],[Description]])</f>
        <v>#NAME?</v>
      </c>
      <c r="F608">
        <v>2014</v>
      </c>
      <c r="G608" t="s">
        <v>1803</v>
      </c>
      <c r="H608" t="s">
        <v>1815</v>
      </c>
      <c r="I608" t="s">
        <v>1804</v>
      </c>
      <c r="J608" t="s">
        <v>1805</v>
      </c>
      <c r="K608" t="s">
        <v>1806</v>
      </c>
    </row>
    <row r="609" spans="1:11" x14ac:dyDescent="0.3">
      <c r="A609" t="s">
        <v>645</v>
      </c>
      <c r="D609" t="s">
        <v>2456</v>
      </c>
      <c r="E609" t="e" cm="1">
        <f t="array" aca="1" ref="E609" ca="1">TekstTussenHaakjes(Query1[[#This Row],[Description]])</f>
        <v>#NAME?</v>
      </c>
      <c r="F609">
        <v>1824</v>
      </c>
      <c r="G609" t="s">
        <v>1830</v>
      </c>
      <c r="H609" t="s">
        <v>1804</v>
      </c>
      <c r="I609" t="s">
        <v>1730</v>
      </c>
      <c r="J609" t="s">
        <v>1805</v>
      </c>
      <c r="K609" t="s">
        <v>1806</v>
      </c>
    </row>
    <row r="610" spans="1:11" x14ac:dyDescent="0.3">
      <c r="A610" t="s">
        <v>646</v>
      </c>
      <c r="D610" t="s">
        <v>2456</v>
      </c>
      <c r="E610" t="e" cm="1">
        <f t="array" aca="1" ref="E610" ca="1">TekstTussenHaakjes(Query1[[#This Row],[Description]])</f>
        <v>#NAME?</v>
      </c>
      <c r="F610" t="s">
        <v>1730</v>
      </c>
      <c r="G610" t="s">
        <v>1730</v>
      </c>
      <c r="H610" t="s">
        <v>1730</v>
      </c>
      <c r="I610" t="s">
        <v>1730</v>
      </c>
      <c r="J610" t="s">
        <v>1730</v>
      </c>
      <c r="K610" t="s">
        <v>1730</v>
      </c>
    </row>
    <row r="611" spans="1:11" x14ac:dyDescent="0.3">
      <c r="A611" t="s">
        <v>647</v>
      </c>
      <c r="D611" t="s">
        <v>2438</v>
      </c>
      <c r="E611" t="e" cm="1">
        <f t="array" aca="1" ref="E611" ca="1">TekstTussenHaakjes(Query1[[#This Row],[Description]])</f>
        <v>#NAME?</v>
      </c>
      <c r="F611">
        <v>1824</v>
      </c>
      <c r="G611" t="s">
        <v>1803</v>
      </c>
      <c r="H611" t="s">
        <v>1804</v>
      </c>
      <c r="I611" t="s">
        <v>1730</v>
      </c>
      <c r="J611" t="s">
        <v>1805</v>
      </c>
      <c r="K611" t="s">
        <v>1806</v>
      </c>
    </row>
    <row r="612" spans="1:11" x14ac:dyDescent="0.3">
      <c r="A612" t="s">
        <v>649</v>
      </c>
      <c r="D612" t="s">
        <v>2438</v>
      </c>
      <c r="E612" t="e" cm="1">
        <f t="array" aca="1" ref="E612" ca="1">TekstTussenHaakjes(Query1[[#This Row],[Description]])</f>
        <v>#NAME?</v>
      </c>
      <c r="F612">
        <v>3149</v>
      </c>
      <c r="G612" t="s">
        <v>1803</v>
      </c>
      <c r="H612" t="s">
        <v>1815</v>
      </c>
      <c r="I612" t="s">
        <v>1804</v>
      </c>
      <c r="J612" t="s">
        <v>1805</v>
      </c>
      <c r="K612" t="s">
        <v>1806</v>
      </c>
    </row>
    <row r="613" spans="1:11" x14ac:dyDescent="0.3">
      <c r="A613" t="s">
        <v>650</v>
      </c>
      <c r="D613" t="s">
        <v>2438</v>
      </c>
      <c r="E613" t="e" cm="1">
        <f t="array" aca="1" ref="E613" ca="1">TekstTussenHaakjes(Query1[[#This Row],[Description]])</f>
        <v>#NAME?</v>
      </c>
      <c r="F613">
        <v>3149</v>
      </c>
      <c r="G613" t="s">
        <v>1803</v>
      </c>
      <c r="H613" t="s">
        <v>1815</v>
      </c>
      <c r="I613" t="s">
        <v>1804</v>
      </c>
      <c r="J613" t="s">
        <v>1805</v>
      </c>
      <c r="K613" t="s">
        <v>1806</v>
      </c>
    </row>
    <row r="614" spans="1:11" x14ac:dyDescent="0.3">
      <c r="A614" t="s">
        <v>651</v>
      </c>
      <c r="D614" t="s">
        <v>2450</v>
      </c>
      <c r="E614" t="e" cm="1">
        <f t="array" aca="1" ref="E614" ca="1">TekstTussenHaakjes(Query1[[#This Row],[Description]])</f>
        <v>#NAME?</v>
      </c>
      <c r="F614" t="s">
        <v>1730</v>
      </c>
      <c r="G614" t="s">
        <v>1730</v>
      </c>
      <c r="H614" t="s">
        <v>1730</v>
      </c>
      <c r="I614" t="s">
        <v>1730</v>
      </c>
      <c r="J614" t="s">
        <v>1730</v>
      </c>
      <c r="K614" t="s">
        <v>1730</v>
      </c>
    </row>
    <row r="615" spans="1:11" x14ac:dyDescent="0.3">
      <c r="A615" t="s">
        <v>653</v>
      </c>
      <c r="D615" t="s">
        <v>2450</v>
      </c>
      <c r="E615" t="e" cm="1">
        <f t="array" aca="1" ref="E615" ca="1">TekstTussenHaakjes(Query1[[#This Row],[Description]])</f>
        <v>#NAME?</v>
      </c>
      <c r="F615" t="s">
        <v>1730</v>
      </c>
      <c r="G615" t="s">
        <v>1730</v>
      </c>
      <c r="H615" t="s">
        <v>1730</v>
      </c>
      <c r="I615" t="s">
        <v>1730</v>
      </c>
      <c r="J615" t="s">
        <v>1730</v>
      </c>
      <c r="K615" t="s">
        <v>1730</v>
      </c>
    </row>
    <row r="616" spans="1:11" x14ac:dyDescent="0.3">
      <c r="A616" t="s">
        <v>654</v>
      </c>
      <c r="D616" t="s">
        <v>2455</v>
      </c>
      <c r="E616" t="e" cm="1">
        <f t="array" aca="1" ref="E616" ca="1">TekstTussenHaakjes(Query1[[#This Row],[Description]])</f>
        <v>#NAME?</v>
      </c>
      <c r="F616" t="s">
        <v>1730</v>
      </c>
      <c r="G616" t="s">
        <v>1730</v>
      </c>
      <c r="H616" t="s">
        <v>1730</v>
      </c>
      <c r="I616" t="s">
        <v>1730</v>
      </c>
      <c r="J616" t="s">
        <v>1730</v>
      </c>
      <c r="K616" t="s">
        <v>1730</v>
      </c>
    </row>
    <row r="617" spans="1:11" x14ac:dyDescent="0.3">
      <c r="A617" t="s">
        <v>656</v>
      </c>
      <c r="D617" t="s">
        <v>2455</v>
      </c>
      <c r="E617" t="e" cm="1">
        <f t="array" aca="1" ref="E617" ca="1">TekstTussenHaakjes(Query1[[#This Row],[Description]])</f>
        <v>#NAME?</v>
      </c>
      <c r="F617" t="s">
        <v>1730</v>
      </c>
      <c r="G617" t="s">
        <v>1730</v>
      </c>
      <c r="H617" t="s">
        <v>1730</v>
      </c>
      <c r="I617" t="s">
        <v>1730</v>
      </c>
      <c r="J617" t="s">
        <v>1730</v>
      </c>
      <c r="K617" t="s">
        <v>1730</v>
      </c>
    </row>
    <row r="618" spans="1:11" x14ac:dyDescent="0.3">
      <c r="A618" t="s">
        <v>657</v>
      </c>
      <c r="D618" t="s">
        <v>2455</v>
      </c>
      <c r="E618" t="e" cm="1">
        <f t="array" aca="1" ref="E618" ca="1">TekstTussenHaakjes(Query1[[#This Row],[Description]])</f>
        <v>#NAME?</v>
      </c>
      <c r="F618" t="s">
        <v>1730</v>
      </c>
      <c r="G618" t="s">
        <v>1730</v>
      </c>
      <c r="H618" t="s">
        <v>1730</v>
      </c>
      <c r="I618" t="s">
        <v>1730</v>
      </c>
      <c r="J618" t="s">
        <v>1730</v>
      </c>
      <c r="K618" t="s">
        <v>1730</v>
      </c>
    </row>
    <row r="619" spans="1:11" x14ac:dyDescent="0.3">
      <c r="A619" t="s">
        <v>658</v>
      </c>
      <c r="D619" t="s">
        <v>2438</v>
      </c>
      <c r="E619" t="e" cm="1">
        <f t="array" aca="1" ref="E619" ca="1">TekstTussenHaakjes(Query1[[#This Row],[Description]])</f>
        <v>#NAME?</v>
      </c>
      <c r="F619" t="s">
        <v>1730</v>
      </c>
      <c r="G619" t="s">
        <v>1730</v>
      </c>
      <c r="H619" t="s">
        <v>1730</v>
      </c>
      <c r="I619" t="s">
        <v>1730</v>
      </c>
      <c r="J619" t="s">
        <v>1730</v>
      </c>
      <c r="K619" t="s">
        <v>1730</v>
      </c>
    </row>
    <row r="620" spans="1:11" x14ac:dyDescent="0.3">
      <c r="A620" t="s">
        <v>660</v>
      </c>
      <c r="D620" t="s">
        <v>2438</v>
      </c>
      <c r="E620" t="e" cm="1">
        <f t="array" aca="1" ref="E620" ca="1">TekstTussenHaakjes(Query1[[#This Row],[Description]])</f>
        <v>#NAME?</v>
      </c>
      <c r="F620" t="s">
        <v>1730</v>
      </c>
      <c r="G620" t="s">
        <v>1730</v>
      </c>
      <c r="H620" t="s">
        <v>1730</v>
      </c>
      <c r="I620" t="s">
        <v>1730</v>
      </c>
      <c r="J620" t="s">
        <v>1730</v>
      </c>
      <c r="K620" t="s">
        <v>1730</v>
      </c>
    </row>
    <row r="621" spans="1:11" x14ac:dyDescent="0.3">
      <c r="A621" t="s">
        <v>661</v>
      </c>
      <c r="D621" t="s">
        <v>2438</v>
      </c>
      <c r="E621" t="e" cm="1">
        <f t="array" aca="1" ref="E621" ca="1">TekstTussenHaakjes(Query1[[#This Row],[Description]])</f>
        <v>#NAME?</v>
      </c>
      <c r="F621">
        <v>3265</v>
      </c>
      <c r="G621" t="s">
        <v>1803</v>
      </c>
      <c r="H621" t="s">
        <v>1804</v>
      </c>
      <c r="I621" t="s">
        <v>1730</v>
      </c>
      <c r="J621" t="s">
        <v>1805</v>
      </c>
      <c r="K621" t="s">
        <v>1806</v>
      </c>
    </row>
    <row r="622" spans="1:11" x14ac:dyDescent="0.3">
      <c r="A622" t="s">
        <v>662</v>
      </c>
      <c r="D622" t="s">
        <v>2159</v>
      </c>
      <c r="E622" t="e" cm="1">
        <f t="array" aca="1" ref="E622" ca="1">TekstTussenHaakjes(Query1[[#This Row],[Description]])</f>
        <v>#NAME?</v>
      </c>
      <c r="F622" t="s">
        <v>1730</v>
      </c>
      <c r="G622" t="s">
        <v>1730</v>
      </c>
      <c r="H622" t="s">
        <v>1730</v>
      </c>
      <c r="I622" t="s">
        <v>1730</v>
      </c>
      <c r="J622" t="s">
        <v>1730</v>
      </c>
      <c r="K622" t="s">
        <v>1730</v>
      </c>
    </row>
    <row r="623" spans="1:11" x14ac:dyDescent="0.3">
      <c r="A623" t="s">
        <v>667</v>
      </c>
      <c r="D623" t="s">
        <v>2457</v>
      </c>
      <c r="E623" t="e" cm="1">
        <f t="array" aca="1" ref="E623" ca="1">TekstTussenHaakjes(Query1[[#This Row],[Description]])</f>
        <v>#NAME?</v>
      </c>
      <c r="F623">
        <v>3267</v>
      </c>
      <c r="G623" t="s">
        <v>1803</v>
      </c>
      <c r="H623" t="s">
        <v>1804</v>
      </c>
      <c r="I623" t="s">
        <v>1730</v>
      </c>
      <c r="J623" t="s">
        <v>1805</v>
      </c>
      <c r="K623" t="s">
        <v>1806</v>
      </c>
    </row>
    <row r="624" spans="1:11" x14ac:dyDescent="0.3">
      <c r="A624" t="s">
        <v>669</v>
      </c>
      <c r="D624" t="s">
        <v>2457</v>
      </c>
      <c r="E624" t="e" cm="1">
        <f t="array" aca="1" ref="E624" ca="1">TekstTussenHaakjes(Query1[[#This Row],[Description]])</f>
        <v>#NAME?</v>
      </c>
      <c r="F624">
        <v>3267</v>
      </c>
      <c r="G624" t="s">
        <v>1803</v>
      </c>
      <c r="H624" t="s">
        <v>1804</v>
      </c>
      <c r="I624" t="s">
        <v>1730</v>
      </c>
      <c r="J624" t="s">
        <v>1805</v>
      </c>
      <c r="K624" t="s">
        <v>1806</v>
      </c>
    </row>
    <row r="625" spans="1:11" x14ac:dyDescent="0.3">
      <c r="A625" t="s">
        <v>670</v>
      </c>
      <c r="D625" t="s">
        <v>2457</v>
      </c>
      <c r="E625" t="e" cm="1">
        <f t="array" aca="1" ref="E625" ca="1">TekstTussenHaakjes(Query1[[#This Row],[Description]])</f>
        <v>#NAME?</v>
      </c>
      <c r="F625" t="s">
        <v>1730</v>
      </c>
      <c r="G625" t="s">
        <v>1730</v>
      </c>
      <c r="H625" t="s">
        <v>1730</v>
      </c>
      <c r="I625" t="s">
        <v>1730</v>
      </c>
      <c r="J625" t="s">
        <v>1730</v>
      </c>
      <c r="K625" t="s">
        <v>1730</v>
      </c>
    </row>
    <row r="626" spans="1:11" x14ac:dyDescent="0.3">
      <c r="A626" t="s">
        <v>671</v>
      </c>
      <c r="D626" t="s">
        <v>2444</v>
      </c>
      <c r="E626" t="e" cm="1">
        <f t="array" aca="1" ref="E626" ca="1">TekstTussenHaakjes(Query1[[#This Row],[Description]])</f>
        <v>#NAME?</v>
      </c>
      <c r="F626" t="s">
        <v>1730</v>
      </c>
      <c r="G626" t="s">
        <v>1730</v>
      </c>
      <c r="H626" t="s">
        <v>1730</v>
      </c>
      <c r="I626" t="s">
        <v>1730</v>
      </c>
      <c r="J626" t="s">
        <v>1730</v>
      </c>
      <c r="K626" t="s">
        <v>1730</v>
      </c>
    </row>
    <row r="627" spans="1:11" x14ac:dyDescent="0.3">
      <c r="A627" t="s">
        <v>676</v>
      </c>
      <c r="D627" t="s">
        <v>2446</v>
      </c>
      <c r="E627" t="e" cm="1">
        <f t="array" aca="1" ref="E627" ca="1">TekstTussenHaakjes(Query1[[#This Row],[Description]])</f>
        <v>#NAME?</v>
      </c>
      <c r="F627">
        <v>1791</v>
      </c>
      <c r="G627" t="s">
        <v>1830</v>
      </c>
      <c r="H627" t="s">
        <v>1804</v>
      </c>
      <c r="I627" t="s">
        <v>1730</v>
      </c>
      <c r="J627" t="s">
        <v>1805</v>
      </c>
      <c r="K627" t="s">
        <v>1806</v>
      </c>
    </row>
    <row r="628" spans="1:11" x14ac:dyDescent="0.3">
      <c r="A628" t="s">
        <v>678</v>
      </c>
      <c r="D628" t="s">
        <v>2446</v>
      </c>
      <c r="E628" t="e" cm="1">
        <f t="array" aca="1" ref="E628" ca="1">TekstTussenHaakjes(Query1[[#This Row],[Description]])</f>
        <v>#NAME?</v>
      </c>
      <c r="F628">
        <v>3265</v>
      </c>
      <c r="G628" t="s">
        <v>1803</v>
      </c>
      <c r="H628" t="s">
        <v>1804</v>
      </c>
      <c r="I628" t="s">
        <v>1730</v>
      </c>
      <c r="J628" t="s">
        <v>1805</v>
      </c>
      <c r="K628" t="s">
        <v>1806</v>
      </c>
    </row>
    <row r="629" spans="1:11" x14ac:dyDescent="0.3">
      <c r="A629" t="s">
        <v>679</v>
      </c>
      <c r="D629" t="s">
        <v>2446</v>
      </c>
      <c r="E629" t="e" cm="1">
        <f t="array" aca="1" ref="E629" ca="1">TekstTussenHaakjes(Query1[[#This Row],[Description]])</f>
        <v>#NAME?</v>
      </c>
      <c r="F629">
        <v>3149</v>
      </c>
      <c r="G629" t="s">
        <v>1803</v>
      </c>
      <c r="H629" t="s">
        <v>1815</v>
      </c>
      <c r="I629" t="s">
        <v>1804</v>
      </c>
      <c r="J629" t="s">
        <v>1805</v>
      </c>
      <c r="K629" t="s">
        <v>1806</v>
      </c>
    </row>
    <row r="630" spans="1:11" x14ac:dyDescent="0.3">
      <c r="A630" t="s">
        <v>680</v>
      </c>
      <c r="D630" t="s">
        <v>2438</v>
      </c>
      <c r="E630" t="e" cm="1">
        <f t="array" aca="1" ref="E630" ca="1">TekstTussenHaakjes(Query1[[#This Row],[Description]])</f>
        <v>#NAME?</v>
      </c>
      <c r="F630">
        <v>3149</v>
      </c>
      <c r="G630" t="s">
        <v>1803</v>
      </c>
      <c r="H630" t="s">
        <v>1815</v>
      </c>
      <c r="I630" t="s">
        <v>1804</v>
      </c>
      <c r="J630" t="s">
        <v>1805</v>
      </c>
      <c r="K630" t="s">
        <v>1806</v>
      </c>
    </row>
    <row r="631" spans="1:11" x14ac:dyDescent="0.3">
      <c r="A631" t="s">
        <v>682</v>
      </c>
      <c r="D631" t="s">
        <v>2438</v>
      </c>
      <c r="E631" t="e" cm="1">
        <f t="array" aca="1" ref="E631" ca="1">TekstTussenHaakjes(Query1[[#This Row],[Description]])</f>
        <v>#NAME?</v>
      </c>
      <c r="F631">
        <v>3082</v>
      </c>
      <c r="G631" t="s">
        <v>1830</v>
      </c>
      <c r="H631" t="s">
        <v>1882</v>
      </c>
      <c r="I631" t="s">
        <v>1730</v>
      </c>
      <c r="J631" t="s">
        <v>1805</v>
      </c>
      <c r="K631" t="s">
        <v>1806</v>
      </c>
    </row>
    <row r="632" spans="1:11" x14ac:dyDescent="0.3">
      <c r="A632" t="s">
        <v>683</v>
      </c>
      <c r="D632" t="s">
        <v>2438</v>
      </c>
      <c r="E632" t="e" cm="1">
        <f t="array" aca="1" ref="E632" ca="1">TekstTussenHaakjes(Query1[[#This Row],[Description]])</f>
        <v>#NAME?</v>
      </c>
      <c r="F632">
        <v>3082</v>
      </c>
      <c r="G632" t="s">
        <v>1830</v>
      </c>
      <c r="H632" t="s">
        <v>1882</v>
      </c>
      <c r="I632" t="s">
        <v>1730</v>
      </c>
      <c r="J632" t="s">
        <v>1805</v>
      </c>
      <c r="K632" t="s">
        <v>1806</v>
      </c>
    </row>
    <row r="633" spans="1:11" x14ac:dyDescent="0.3">
      <c r="A633" t="s">
        <v>684</v>
      </c>
      <c r="D633" t="s">
        <v>2438</v>
      </c>
      <c r="E633" t="e" cm="1">
        <f t="array" aca="1" ref="E633" ca="1">TekstTussenHaakjes(Query1[[#This Row],[Description]])</f>
        <v>#NAME?</v>
      </c>
      <c r="F633">
        <v>3082</v>
      </c>
      <c r="G633" t="s">
        <v>1830</v>
      </c>
      <c r="H633" t="s">
        <v>1882</v>
      </c>
      <c r="I633" t="s">
        <v>1730</v>
      </c>
      <c r="J633" t="s">
        <v>1805</v>
      </c>
      <c r="K633" t="s">
        <v>1806</v>
      </c>
    </row>
    <row r="634" spans="1:11" x14ac:dyDescent="0.3">
      <c r="A634" t="s">
        <v>685</v>
      </c>
      <c r="D634" t="s">
        <v>2438</v>
      </c>
      <c r="E634" t="e" cm="1">
        <f t="array" aca="1" ref="E634" ca="1">TekstTussenHaakjes(Query1[[#This Row],[Description]])</f>
        <v>#NAME?</v>
      </c>
      <c r="F634" t="s">
        <v>1730</v>
      </c>
      <c r="G634" t="s">
        <v>1730</v>
      </c>
      <c r="H634" t="s">
        <v>1730</v>
      </c>
      <c r="I634" t="s">
        <v>1730</v>
      </c>
      <c r="J634" t="s">
        <v>1730</v>
      </c>
      <c r="K634" t="s">
        <v>1730</v>
      </c>
    </row>
    <row r="635" spans="1:11" x14ac:dyDescent="0.3">
      <c r="A635" t="s">
        <v>687</v>
      </c>
      <c r="D635" t="s">
        <v>2438</v>
      </c>
      <c r="E635" t="e" cm="1">
        <f t="array" aca="1" ref="E635" ca="1">TekstTussenHaakjes(Query1[[#This Row],[Description]])</f>
        <v>#NAME?</v>
      </c>
      <c r="F635" t="s">
        <v>1730</v>
      </c>
      <c r="G635" t="s">
        <v>1730</v>
      </c>
      <c r="H635" t="s">
        <v>1730</v>
      </c>
      <c r="I635" t="s">
        <v>1730</v>
      </c>
      <c r="J635" t="s">
        <v>1730</v>
      </c>
      <c r="K635" t="s">
        <v>1730</v>
      </c>
    </row>
    <row r="636" spans="1:11" x14ac:dyDescent="0.3">
      <c r="A636" t="s">
        <v>689</v>
      </c>
      <c r="D636" t="s">
        <v>2438</v>
      </c>
      <c r="E636" t="e" cm="1">
        <f t="array" aca="1" ref="E636" ca="1">TekstTussenHaakjes(Query1[[#This Row],[Description]])</f>
        <v>#NAME?</v>
      </c>
      <c r="F636" t="s">
        <v>1730</v>
      </c>
      <c r="G636" t="s">
        <v>1730</v>
      </c>
      <c r="H636" t="s">
        <v>1730</v>
      </c>
      <c r="I636" t="s">
        <v>1730</v>
      </c>
      <c r="J636" t="s">
        <v>1730</v>
      </c>
      <c r="K636" t="s">
        <v>1730</v>
      </c>
    </row>
    <row r="637" spans="1:11" x14ac:dyDescent="0.3">
      <c r="A637" t="s">
        <v>690</v>
      </c>
      <c r="D637" t="s">
        <v>2438</v>
      </c>
      <c r="E637" t="e" cm="1">
        <f t="array" aca="1" ref="E637" ca="1">TekstTussenHaakjes(Query1[[#This Row],[Description]])</f>
        <v>#NAME?</v>
      </c>
      <c r="F637" t="s">
        <v>1730</v>
      </c>
      <c r="G637" t="s">
        <v>1730</v>
      </c>
      <c r="H637" t="s">
        <v>1730</v>
      </c>
      <c r="I637" t="s">
        <v>1730</v>
      </c>
      <c r="J637" t="s">
        <v>1730</v>
      </c>
      <c r="K637" t="s">
        <v>1730</v>
      </c>
    </row>
    <row r="638" spans="1:11" x14ac:dyDescent="0.3">
      <c r="A638" t="s">
        <v>691</v>
      </c>
      <c r="D638" t="s">
        <v>2438</v>
      </c>
      <c r="E638" t="e" cm="1">
        <f t="array" aca="1" ref="E638" ca="1">TekstTussenHaakjes(Query1[[#This Row],[Description]])</f>
        <v>#NAME?</v>
      </c>
      <c r="F638">
        <v>1814</v>
      </c>
      <c r="G638" t="s">
        <v>1803</v>
      </c>
      <c r="H638" t="s">
        <v>1804</v>
      </c>
      <c r="I638" t="s">
        <v>1730</v>
      </c>
      <c r="J638" t="s">
        <v>1805</v>
      </c>
      <c r="K638" t="s">
        <v>1806</v>
      </c>
    </row>
    <row r="639" spans="1:11" x14ac:dyDescent="0.3">
      <c r="A639" t="s">
        <v>692</v>
      </c>
      <c r="D639" t="s">
        <v>2041</v>
      </c>
      <c r="E639" t="e" cm="1">
        <f t="array" aca="1" ref="E639" ca="1">TekstTussenHaakjes(Query1[[#This Row],[Description]])</f>
        <v>#NAME?</v>
      </c>
      <c r="F639">
        <v>1814</v>
      </c>
      <c r="G639" t="s">
        <v>1803</v>
      </c>
      <c r="H639" t="s">
        <v>1804</v>
      </c>
      <c r="I639" t="s">
        <v>1730</v>
      </c>
      <c r="J639" t="s">
        <v>1805</v>
      </c>
      <c r="K639" t="s">
        <v>1806</v>
      </c>
    </row>
    <row r="640" spans="1:11" x14ac:dyDescent="0.3">
      <c r="A640" t="s">
        <v>694</v>
      </c>
      <c r="D640" t="s">
        <v>2041</v>
      </c>
      <c r="E640" t="e" cm="1">
        <f t="array" aca="1" ref="E640" ca="1">TekstTussenHaakjes(Query1[[#This Row],[Description]])</f>
        <v>#NAME?</v>
      </c>
      <c r="F640">
        <v>1824</v>
      </c>
      <c r="G640" t="s">
        <v>1803</v>
      </c>
      <c r="H640" t="s">
        <v>1804</v>
      </c>
      <c r="I640" t="s">
        <v>1730</v>
      </c>
      <c r="J640" t="s">
        <v>1805</v>
      </c>
      <c r="K640" t="s">
        <v>1806</v>
      </c>
    </row>
    <row r="641" spans="1:11" x14ac:dyDescent="0.3">
      <c r="A641" t="s">
        <v>695</v>
      </c>
      <c r="D641" t="s">
        <v>2041</v>
      </c>
      <c r="E641" t="e" cm="1">
        <f t="array" aca="1" ref="E641" ca="1">TekstTussenHaakjes(Query1[[#This Row],[Description]])</f>
        <v>#NAME?</v>
      </c>
      <c r="F641">
        <v>1824</v>
      </c>
      <c r="G641" t="s">
        <v>1803</v>
      </c>
      <c r="H641" t="s">
        <v>1804</v>
      </c>
      <c r="I641" t="s">
        <v>1730</v>
      </c>
      <c r="J641" t="s">
        <v>1805</v>
      </c>
      <c r="K641" t="s">
        <v>1806</v>
      </c>
    </row>
    <row r="642" spans="1:11" x14ac:dyDescent="0.3">
      <c r="A642" t="s">
        <v>696</v>
      </c>
      <c r="D642" t="s">
        <v>2436</v>
      </c>
      <c r="E642" t="e" cm="1">
        <f t="array" aca="1" ref="E642" ca="1">TekstTussenHaakjes(Query1[[#This Row],[Description]])</f>
        <v>#NAME?</v>
      </c>
      <c r="F642">
        <v>3265</v>
      </c>
      <c r="G642" t="s">
        <v>1830</v>
      </c>
      <c r="H642" t="s">
        <v>1804</v>
      </c>
      <c r="I642" t="s">
        <v>1730</v>
      </c>
      <c r="J642" t="s">
        <v>1805</v>
      </c>
      <c r="K642" t="s">
        <v>1806</v>
      </c>
    </row>
    <row r="643" spans="1:11" x14ac:dyDescent="0.3">
      <c r="A643" t="s">
        <v>698</v>
      </c>
      <c r="D643" t="s">
        <v>2068</v>
      </c>
      <c r="E643" t="e" cm="1">
        <f t="array" aca="1" ref="E643" ca="1">TekstTussenHaakjes(Query1[[#This Row],[Description]])</f>
        <v>#NAME?</v>
      </c>
      <c r="F643">
        <v>2014</v>
      </c>
      <c r="G643" t="s">
        <v>1803</v>
      </c>
      <c r="H643" t="s">
        <v>1815</v>
      </c>
      <c r="I643" t="s">
        <v>1804</v>
      </c>
      <c r="J643" t="s">
        <v>1805</v>
      </c>
      <c r="K643" t="s">
        <v>1806</v>
      </c>
    </row>
    <row r="644" spans="1:11" x14ac:dyDescent="0.3">
      <c r="A644" t="s">
        <v>700</v>
      </c>
      <c r="D644" t="s">
        <v>2436</v>
      </c>
      <c r="E644" t="e" cm="1">
        <f t="array" aca="1" ref="E644" ca="1">TekstTussenHaakjes(Query1[[#This Row],[Description]])</f>
        <v>#NAME?</v>
      </c>
      <c r="F644">
        <v>2014</v>
      </c>
      <c r="G644" t="s">
        <v>1803</v>
      </c>
      <c r="H644" t="s">
        <v>1815</v>
      </c>
      <c r="I644" t="s">
        <v>1804</v>
      </c>
      <c r="J644" t="s">
        <v>1805</v>
      </c>
      <c r="K644" t="s">
        <v>1806</v>
      </c>
    </row>
    <row r="645" spans="1:11" x14ac:dyDescent="0.3">
      <c r="A645" t="s">
        <v>701</v>
      </c>
      <c r="D645" t="s">
        <v>2436</v>
      </c>
      <c r="E645" t="e" cm="1">
        <f t="array" aca="1" ref="E645" ca="1">TekstTussenHaakjes(Query1[[#This Row],[Description]])</f>
        <v>#NAME?</v>
      </c>
      <c r="F645">
        <v>1170</v>
      </c>
      <c r="G645" t="s">
        <v>1803</v>
      </c>
      <c r="H645" t="s">
        <v>1823</v>
      </c>
      <c r="I645" t="s">
        <v>1730</v>
      </c>
      <c r="J645" t="s">
        <v>1824</v>
      </c>
      <c r="K645" t="s">
        <v>1806</v>
      </c>
    </row>
    <row r="646" spans="1:11" x14ac:dyDescent="0.3">
      <c r="A646" t="s">
        <v>702</v>
      </c>
      <c r="D646" t="s">
        <v>2458</v>
      </c>
      <c r="E646" t="e" cm="1">
        <f t="array" aca="1" ref="E646" ca="1">TekstTussenHaakjes(Query1[[#This Row],[Description]])</f>
        <v>#NAME?</v>
      </c>
      <c r="F646">
        <v>1274</v>
      </c>
      <c r="G646" t="s">
        <v>1830</v>
      </c>
      <c r="H646" t="s">
        <v>1823</v>
      </c>
      <c r="I646" t="s">
        <v>1730</v>
      </c>
      <c r="J646" t="s">
        <v>1824</v>
      </c>
      <c r="K646" t="s">
        <v>1843</v>
      </c>
    </row>
    <row r="647" spans="1:11" x14ac:dyDescent="0.3">
      <c r="A647" t="s">
        <v>705</v>
      </c>
      <c r="D647" t="s">
        <v>2438</v>
      </c>
      <c r="E647" t="e" cm="1">
        <f t="array" aca="1" ref="E647" ca="1">TekstTussenHaakjes(Query1[[#This Row],[Description]])</f>
        <v>#NAME?</v>
      </c>
      <c r="F647">
        <v>1170</v>
      </c>
      <c r="G647" t="s">
        <v>1803</v>
      </c>
      <c r="H647" t="s">
        <v>1823</v>
      </c>
      <c r="I647" t="s">
        <v>1730</v>
      </c>
      <c r="J647" t="s">
        <v>1824</v>
      </c>
      <c r="K647" t="s">
        <v>1806</v>
      </c>
    </row>
    <row r="648" spans="1:11" x14ac:dyDescent="0.3">
      <c r="A648" t="s">
        <v>707</v>
      </c>
      <c r="D648" t="s">
        <v>2438</v>
      </c>
      <c r="E648" t="e" cm="1">
        <f t="array" aca="1" ref="E648" ca="1">TekstTussenHaakjes(Query1[[#This Row],[Description]])</f>
        <v>#NAME?</v>
      </c>
      <c r="F648">
        <v>1170</v>
      </c>
      <c r="G648" t="s">
        <v>1803</v>
      </c>
      <c r="H648" t="s">
        <v>1823</v>
      </c>
      <c r="I648" t="s">
        <v>1730</v>
      </c>
      <c r="J648" t="s">
        <v>1824</v>
      </c>
      <c r="K648" t="s">
        <v>1806</v>
      </c>
    </row>
    <row r="649" spans="1:11" x14ac:dyDescent="0.3">
      <c r="A649" t="s">
        <v>708</v>
      </c>
      <c r="D649" t="s">
        <v>2162</v>
      </c>
      <c r="E649" t="e" cm="1">
        <f t="array" aca="1" ref="E649" ca="1">TekstTussenHaakjes(Query1[[#This Row],[Description]])</f>
        <v>#NAME?</v>
      </c>
      <c r="F649">
        <v>1170</v>
      </c>
      <c r="G649" t="s">
        <v>1803</v>
      </c>
      <c r="H649" t="s">
        <v>1823</v>
      </c>
      <c r="I649" t="s">
        <v>1730</v>
      </c>
      <c r="J649" t="s">
        <v>1824</v>
      </c>
      <c r="K649" t="s">
        <v>1806</v>
      </c>
    </row>
    <row r="650" spans="1:11" x14ac:dyDescent="0.3">
      <c r="A650" t="s">
        <v>710</v>
      </c>
      <c r="D650" t="s">
        <v>2163</v>
      </c>
      <c r="E650" t="e" cm="1">
        <f t="array" aca="1" ref="E650" ca="1">TekstTussenHaakjes(Query1[[#This Row],[Description]])</f>
        <v>#NAME?</v>
      </c>
      <c r="F650" t="s">
        <v>1730</v>
      </c>
      <c r="G650" t="s">
        <v>1730</v>
      </c>
      <c r="H650" t="s">
        <v>1730</v>
      </c>
      <c r="I650" t="s">
        <v>1730</v>
      </c>
      <c r="J650" t="s">
        <v>1730</v>
      </c>
      <c r="K650" t="s">
        <v>1730</v>
      </c>
    </row>
    <row r="651" spans="1:11" x14ac:dyDescent="0.3">
      <c r="A651" t="s">
        <v>714</v>
      </c>
      <c r="D651" t="s">
        <v>2455</v>
      </c>
      <c r="E651" t="e" cm="1">
        <f t="array" aca="1" ref="E651" ca="1">TekstTussenHaakjes(Query1[[#This Row],[Description]])</f>
        <v>#NAME?</v>
      </c>
      <c r="F651" t="s">
        <v>1730</v>
      </c>
      <c r="G651" t="s">
        <v>1730</v>
      </c>
      <c r="H651" t="s">
        <v>1730</v>
      </c>
      <c r="I651" t="s">
        <v>1730</v>
      </c>
      <c r="J651" t="s">
        <v>1730</v>
      </c>
      <c r="K651" t="s">
        <v>1730</v>
      </c>
    </row>
    <row r="652" spans="1:11" x14ac:dyDescent="0.3">
      <c r="A652" t="s">
        <v>716</v>
      </c>
      <c r="D652" t="s">
        <v>2455</v>
      </c>
      <c r="E652" t="e" cm="1">
        <f t="array" aca="1" ref="E652" ca="1">TekstTussenHaakjes(Query1[[#This Row],[Description]])</f>
        <v>#NAME?</v>
      </c>
      <c r="F652" t="s">
        <v>1730</v>
      </c>
      <c r="G652" t="s">
        <v>1730</v>
      </c>
      <c r="H652" t="s">
        <v>1730</v>
      </c>
      <c r="I652" t="s">
        <v>1730</v>
      </c>
      <c r="J652" t="s">
        <v>1730</v>
      </c>
      <c r="K652" t="s">
        <v>1730</v>
      </c>
    </row>
    <row r="653" spans="1:11" x14ac:dyDescent="0.3">
      <c r="A653" t="s">
        <v>717</v>
      </c>
      <c r="D653" t="s">
        <v>2438</v>
      </c>
      <c r="E653" t="e" cm="1">
        <f t="array" aca="1" ref="E653" ca="1">TekstTussenHaakjes(Query1[[#This Row],[Description]])</f>
        <v>#NAME?</v>
      </c>
      <c r="F653" t="s">
        <v>1730</v>
      </c>
      <c r="G653" t="s">
        <v>1730</v>
      </c>
      <c r="H653" t="s">
        <v>1730</v>
      </c>
      <c r="I653" t="s">
        <v>1730</v>
      </c>
      <c r="J653" t="s">
        <v>1730</v>
      </c>
      <c r="K653" t="s">
        <v>1730</v>
      </c>
    </row>
    <row r="654" spans="1:11" x14ac:dyDescent="0.3">
      <c r="A654" t="s">
        <v>719</v>
      </c>
      <c r="D654" t="s">
        <v>2438</v>
      </c>
      <c r="E654" t="e" cm="1">
        <f t="array" aca="1" ref="E654" ca="1">TekstTussenHaakjes(Query1[[#This Row],[Description]])</f>
        <v>#NAME?</v>
      </c>
      <c r="F654" t="s">
        <v>1730</v>
      </c>
      <c r="G654" t="s">
        <v>1730</v>
      </c>
      <c r="H654" t="s">
        <v>1730</v>
      </c>
      <c r="I654" t="s">
        <v>1730</v>
      </c>
      <c r="J654" t="s">
        <v>1730</v>
      </c>
      <c r="K654" t="s">
        <v>1730</v>
      </c>
    </row>
    <row r="655" spans="1:11" x14ac:dyDescent="0.3">
      <c r="A655" t="s">
        <v>720</v>
      </c>
      <c r="D655" t="s">
        <v>2438</v>
      </c>
      <c r="E655" t="e" cm="1">
        <f t="array" aca="1" ref="E655" ca="1">TekstTussenHaakjes(Query1[[#This Row],[Description]])</f>
        <v>#NAME?</v>
      </c>
      <c r="F655" t="s">
        <v>1730</v>
      </c>
      <c r="G655" t="s">
        <v>1730</v>
      </c>
      <c r="H655" t="s">
        <v>1730</v>
      </c>
      <c r="I655" t="s">
        <v>1730</v>
      </c>
      <c r="J655" t="s">
        <v>1730</v>
      </c>
      <c r="K655" t="s">
        <v>1730</v>
      </c>
    </row>
    <row r="656" spans="1:11" x14ac:dyDescent="0.3">
      <c r="A656" t="s">
        <v>721</v>
      </c>
      <c r="D656" t="s">
        <v>2438</v>
      </c>
      <c r="E656" t="e" cm="1">
        <f t="array" aca="1" ref="E656" ca="1">TekstTussenHaakjes(Query1[[#This Row],[Description]])</f>
        <v>#NAME?</v>
      </c>
      <c r="F656" t="s">
        <v>1730</v>
      </c>
      <c r="G656" t="s">
        <v>1730</v>
      </c>
      <c r="H656" t="s">
        <v>1730</v>
      </c>
      <c r="I656" t="s">
        <v>1730</v>
      </c>
      <c r="J656" t="s">
        <v>1730</v>
      </c>
      <c r="K656" t="s">
        <v>1730</v>
      </c>
    </row>
    <row r="657" spans="1:11" x14ac:dyDescent="0.3">
      <c r="A657" t="s">
        <v>722</v>
      </c>
      <c r="D657" t="s">
        <v>2443</v>
      </c>
      <c r="E657" t="e" cm="1">
        <f t="array" aca="1" ref="E657" ca="1">TekstTussenHaakjes(Query1[[#This Row],[Description]])</f>
        <v>#NAME?</v>
      </c>
      <c r="F657" t="s">
        <v>1730</v>
      </c>
      <c r="G657" t="s">
        <v>1730</v>
      </c>
      <c r="H657" t="s">
        <v>1730</v>
      </c>
      <c r="I657" t="s">
        <v>1730</v>
      </c>
      <c r="J657" t="s">
        <v>1730</v>
      </c>
      <c r="K657" t="s">
        <v>1730</v>
      </c>
    </row>
    <row r="658" spans="1:11" x14ac:dyDescent="0.3">
      <c r="A658" t="s">
        <v>724</v>
      </c>
      <c r="D658" t="s">
        <v>2443</v>
      </c>
      <c r="E658" t="e" cm="1">
        <f t="array" aca="1" ref="E658" ca="1">TekstTussenHaakjes(Query1[[#This Row],[Description]])</f>
        <v>#NAME?</v>
      </c>
      <c r="F658" t="s">
        <v>1730</v>
      </c>
      <c r="G658" t="s">
        <v>1730</v>
      </c>
      <c r="H658" t="s">
        <v>1730</v>
      </c>
      <c r="I658" t="s">
        <v>1730</v>
      </c>
      <c r="J658" t="s">
        <v>1730</v>
      </c>
      <c r="K658" t="s">
        <v>1730</v>
      </c>
    </row>
    <row r="659" spans="1:11" x14ac:dyDescent="0.3">
      <c r="A659" t="s">
        <v>725</v>
      </c>
      <c r="D659" t="s">
        <v>2443</v>
      </c>
      <c r="E659" t="e" cm="1">
        <f t="array" aca="1" ref="E659" ca="1">TekstTussenHaakjes(Query1[[#This Row],[Description]])</f>
        <v>#NAME?</v>
      </c>
      <c r="F659">
        <v>3082</v>
      </c>
      <c r="G659" t="s">
        <v>1830</v>
      </c>
      <c r="H659" t="s">
        <v>1882</v>
      </c>
      <c r="I659" t="s">
        <v>1730</v>
      </c>
      <c r="J659" t="s">
        <v>1805</v>
      </c>
      <c r="K659" t="s">
        <v>1806</v>
      </c>
    </row>
    <row r="660" spans="1:11" x14ac:dyDescent="0.3">
      <c r="A660" t="s">
        <v>726</v>
      </c>
      <c r="D660" t="s">
        <v>2071</v>
      </c>
      <c r="E660" t="e" cm="1">
        <f t="array" aca="1" ref="E660" ca="1">TekstTussenHaakjes(Query1[[#This Row],[Description]])</f>
        <v>#NAME?</v>
      </c>
      <c r="F660">
        <v>3082</v>
      </c>
      <c r="G660" t="s">
        <v>1830</v>
      </c>
      <c r="H660" t="s">
        <v>1882</v>
      </c>
      <c r="I660" t="s">
        <v>1730</v>
      </c>
      <c r="J660" t="s">
        <v>1805</v>
      </c>
      <c r="K660" t="s">
        <v>1806</v>
      </c>
    </row>
    <row r="661" spans="1:11" x14ac:dyDescent="0.3">
      <c r="A661" t="s">
        <v>728</v>
      </c>
      <c r="D661" t="s">
        <v>2071</v>
      </c>
      <c r="E661" t="e" cm="1">
        <f t="array" aca="1" ref="E661" ca="1">TekstTussenHaakjes(Query1[[#This Row],[Description]])</f>
        <v>#NAME?</v>
      </c>
      <c r="F661">
        <v>3082</v>
      </c>
      <c r="G661" t="s">
        <v>1830</v>
      </c>
      <c r="H661" t="s">
        <v>1882</v>
      </c>
      <c r="I661" t="s">
        <v>1730</v>
      </c>
      <c r="J661" t="s">
        <v>1805</v>
      </c>
      <c r="K661" t="s">
        <v>1806</v>
      </c>
    </row>
    <row r="662" spans="1:11" x14ac:dyDescent="0.3">
      <c r="A662" t="s">
        <v>729</v>
      </c>
      <c r="D662" t="s">
        <v>2071</v>
      </c>
      <c r="E662" t="e" cm="1">
        <f t="array" aca="1" ref="E662" ca="1">TekstTussenHaakjes(Query1[[#This Row],[Description]])</f>
        <v>#NAME?</v>
      </c>
      <c r="F662">
        <v>3082</v>
      </c>
      <c r="G662" t="s">
        <v>1830</v>
      </c>
      <c r="H662" t="s">
        <v>1882</v>
      </c>
      <c r="I662" t="s">
        <v>1730</v>
      </c>
      <c r="J662" t="s">
        <v>1805</v>
      </c>
      <c r="K662" t="s">
        <v>1806</v>
      </c>
    </row>
    <row r="663" spans="1:11" x14ac:dyDescent="0.3">
      <c r="A663" t="s">
        <v>730</v>
      </c>
      <c r="D663" t="s">
        <v>2196</v>
      </c>
      <c r="E663" t="e" cm="1">
        <f t="array" aca="1" ref="E663" ca="1">TekstTussenHaakjes(Query1[[#This Row],[Description]])</f>
        <v>#NAME?</v>
      </c>
      <c r="F663" t="s">
        <v>1730</v>
      </c>
      <c r="G663" t="s">
        <v>1730</v>
      </c>
      <c r="H663" t="s">
        <v>1730</v>
      </c>
      <c r="I663" t="s">
        <v>1730</v>
      </c>
      <c r="J663" t="s">
        <v>1730</v>
      </c>
      <c r="K663" t="s">
        <v>1730</v>
      </c>
    </row>
    <row r="664" spans="1:11" x14ac:dyDescent="0.3">
      <c r="A664" t="s">
        <v>732</v>
      </c>
      <c r="D664" t="s">
        <v>2196</v>
      </c>
      <c r="E664" t="e" cm="1">
        <f t="array" aca="1" ref="E664" ca="1">TekstTussenHaakjes(Query1[[#This Row],[Description]])</f>
        <v>#NAME?</v>
      </c>
      <c r="F664" t="s">
        <v>1730</v>
      </c>
      <c r="G664" t="s">
        <v>1730</v>
      </c>
      <c r="H664" t="s">
        <v>1730</v>
      </c>
      <c r="I664" t="s">
        <v>1730</v>
      </c>
      <c r="J664" t="s">
        <v>1730</v>
      </c>
      <c r="K664" t="s">
        <v>1730</v>
      </c>
    </row>
    <row r="665" spans="1:11" x14ac:dyDescent="0.3">
      <c r="A665" t="s">
        <v>733</v>
      </c>
      <c r="D665" t="s">
        <v>2196</v>
      </c>
      <c r="E665" t="e" cm="1">
        <f t="array" aca="1" ref="E665" ca="1">TekstTussenHaakjes(Query1[[#This Row],[Description]])</f>
        <v>#NAME?</v>
      </c>
      <c r="F665">
        <v>3266</v>
      </c>
      <c r="G665" t="s">
        <v>1803</v>
      </c>
      <c r="H665" t="s">
        <v>1804</v>
      </c>
      <c r="I665" t="s">
        <v>1730</v>
      </c>
      <c r="J665" t="s">
        <v>1805</v>
      </c>
      <c r="K665" t="s">
        <v>1806</v>
      </c>
    </row>
    <row r="666" spans="1:11" x14ac:dyDescent="0.3">
      <c r="A666" t="s">
        <v>734</v>
      </c>
      <c r="D666" t="s">
        <v>2196</v>
      </c>
      <c r="E666" t="e" cm="1">
        <f t="array" aca="1" ref="E666" ca="1">TekstTussenHaakjes(Query1[[#This Row],[Description]])</f>
        <v>#NAME?</v>
      </c>
      <c r="F666">
        <v>1814</v>
      </c>
      <c r="G666" t="s">
        <v>1830</v>
      </c>
      <c r="H666" t="s">
        <v>1804</v>
      </c>
      <c r="I666" t="s">
        <v>1730</v>
      </c>
      <c r="J666" t="s">
        <v>1805</v>
      </c>
      <c r="K666" t="s">
        <v>1806</v>
      </c>
    </row>
    <row r="667" spans="1:11" x14ac:dyDescent="0.3">
      <c r="A667" t="s">
        <v>736</v>
      </c>
      <c r="D667" t="s">
        <v>2196</v>
      </c>
      <c r="E667" t="e" cm="1">
        <f t="array" aca="1" ref="E667" ca="1">TekstTussenHaakjes(Query1[[#This Row],[Description]])</f>
        <v>#NAME?</v>
      </c>
      <c r="F667">
        <v>1814</v>
      </c>
      <c r="G667" t="s">
        <v>1803</v>
      </c>
      <c r="H667" t="s">
        <v>1804</v>
      </c>
      <c r="I667" t="s">
        <v>1730</v>
      </c>
      <c r="J667" t="s">
        <v>1805</v>
      </c>
      <c r="K667" t="s">
        <v>1806</v>
      </c>
    </row>
    <row r="668" spans="1:11" x14ac:dyDescent="0.3">
      <c r="A668" t="s">
        <v>737</v>
      </c>
      <c r="D668" t="s">
        <v>2443</v>
      </c>
      <c r="E668" t="e" cm="1">
        <f t="array" aca="1" ref="E668" ca="1">TekstTussenHaakjes(Query1[[#This Row],[Description]])</f>
        <v>#NAME?</v>
      </c>
      <c r="F668">
        <v>1814</v>
      </c>
      <c r="G668" t="s">
        <v>1803</v>
      </c>
      <c r="H668" t="s">
        <v>1804</v>
      </c>
      <c r="I668" t="s">
        <v>1730</v>
      </c>
      <c r="J668" t="s">
        <v>1805</v>
      </c>
      <c r="K668" t="s">
        <v>1806</v>
      </c>
    </row>
    <row r="669" spans="1:11" x14ac:dyDescent="0.3">
      <c r="A669" t="s">
        <v>739</v>
      </c>
      <c r="D669" t="s">
        <v>2443</v>
      </c>
      <c r="E669" t="e" cm="1">
        <f t="array" aca="1" ref="E669" ca="1">TekstTussenHaakjes(Query1[[#This Row],[Description]])</f>
        <v>#NAME?</v>
      </c>
      <c r="F669" t="s">
        <v>1730</v>
      </c>
      <c r="G669" t="s">
        <v>1730</v>
      </c>
      <c r="H669" t="s">
        <v>1730</v>
      </c>
      <c r="I669" t="s">
        <v>1730</v>
      </c>
      <c r="J669" t="s">
        <v>1730</v>
      </c>
      <c r="K669" t="s">
        <v>1730</v>
      </c>
    </row>
    <row r="670" spans="1:11" x14ac:dyDescent="0.3">
      <c r="A670" t="s">
        <v>740</v>
      </c>
      <c r="D670" t="s">
        <v>2443</v>
      </c>
      <c r="E670" t="e" cm="1">
        <f t="array" aca="1" ref="E670" ca="1">TekstTussenHaakjes(Query1[[#This Row],[Description]])</f>
        <v>#NAME?</v>
      </c>
      <c r="F670" t="s">
        <v>1730</v>
      </c>
      <c r="G670" t="s">
        <v>1730</v>
      </c>
      <c r="H670" t="s">
        <v>1730</v>
      </c>
      <c r="I670" t="s">
        <v>1730</v>
      </c>
      <c r="J670" t="s">
        <v>1730</v>
      </c>
      <c r="K670" t="s">
        <v>1730</v>
      </c>
    </row>
    <row r="671" spans="1:11" x14ac:dyDescent="0.3">
      <c r="A671" t="s">
        <v>741</v>
      </c>
      <c r="D671" t="s">
        <v>2459</v>
      </c>
      <c r="E671" t="e" cm="1">
        <f t="array" aca="1" ref="E671" ca="1">TekstTussenHaakjes(Query1[[#This Row],[Description]])</f>
        <v>#NAME?</v>
      </c>
      <c r="F671" t="s">
        <v>1730</v>
      </c>
      <c r="G671" t="s">
        <v>1730</v>
      </c>
      <c r="H671" t="s">
        <v>1730</v>
      </c>
      <c r="I671" t="s">
        <v>1730</v>
      </c>
      <c r="J671" t="s">
        <v>1730</v>
      </c>
      <c r="K671" t="s">
        <v>1730</v>
      </c>
    </row>
    <row r="672" spans="1:11" x14ac:dyDescent="0.3">
      <c r="A672" t="s">
        <v>743</v>
      </c>
      <c r="D672" t="s">
        <v>2459</v>
      </c>
      <c r="E672" t="e" cm="1">
        <f t="array" aca="1" ref="E672" ca="1">TekstTussenHaakjes(Query1[[#This Row],[Description]])</f>
        <v>#NAME?</v>
      </c>
      <c r="F672">
        <v>3265</v>
      </c>
      <c r="G672" t="s">
        <v>1830</v>
      </c>
      <c r="H672" t="s">
        <v>1804</v>
      </c>
      <c r="I672" t="s">
        <v>1730</v>
      </c>
      <c r="J672" t="s">
        <v>1805</v>
      </c>
      <c r="K672" t="s">
        <v>1843</v>
      </c>
    </row>
    <row r="673" spans="1:11" x14ac:dyDescent="0.3">
      <c r="A673" t="s">
        <v>745</v>
      </c>
      <c r="D673" t="s">
        <v>2459</v>
      </c>
      <c r="E673" t="e" cm="1">
        <f t="array" aca="1" ref="E673" ca="1">TekstTussenHaakjes(Query1[[#This Row],[Description]])</f>
        <v>#NAME?</v>
      </c>
      <c r="F673">
        <v>3265</v>
      </c>
      <c r="G673" t="s">
        <v>1830</v>
      </c>
      <c r="H673" t="s">
        <v>1804</v>
      </c>
      <c r="I673" t="s">
        <v>1730</v>
      </c>
      <c r="J673" t="s">
        <v>1805</v>
      </c>
      <c r="K673" t="s">
        <v>1806</v>
      </c>
    </row>
    <row r="674" spans="1:11" x14ac:dyDescent="0.3">
      <c r="A674" t="s">
        <v>746</v>
      </c>
      <c r="D674" t="s">
        <v>2436</v>
      </c>
      <c r="E674" t="e" cm="1">
        <f t="array" aca="1" ref="E674" ca="1">TekstTussenHaakjes(Query1[[#This Row],[Description]])</f>
        <v>#NAME?</v>
      </c>
      <c r="F674">
        <v>1814</v>
      </c>
      <c r="G674" t="s">
        <v>1830</v>
      </c>
      <c r="H674" t="s">
        <v>1804</v>
      </c>
      <c r="I674" t="s">
        <v>1730</v>
      </c>
      <c r="J674" t="s">
        <v>1805</v>
      </c>
      <c r="K674" t="s">
        <v>1806</v>
      </c>
    </row>
    <row r="675" spans="1:11" x14ac:dyDescent="0.3">
      <c r="A675" t="s">
        <v>748</v>
      </c>
      <c r="D675" t="s">
        <v>2436</v>
      </c>
      <c r="E675" t="e" cm="1">
        <f t="array" aca="1" ref="E675" ca="1">TekstTussenHaakjes(Query1[[#This Row],[Description]])</f>
        <v>#NAME?</v>
      </c>
      <c r="F675">
        <v>2031</v>
      </c>
      <c r="G675" t="s">
        <v>1803</v>
      </c>
      <c r="H675" t="s">
        <v>1804</v>
      </c>
      <c r="I675" t="s">
        <v>1730</v>
      </c>
      <c r="J675" t="s">
        <v>1805</v>
      </c>
      <c r="K675" t="s">
        <v>1806</v>
      </c>
    </row>
    <row r="676" spans="1:11" x14ac:dyDescent="0.3">
      <c r="A676" t="s">
        <v>749</v>
      </c>
      <c r="D676" t="s">
        <v>2436</v>
      </c>
      <c r="E676" t="e" cm="1">
        <f t="array" aca="1" ref="E676" ca="1">TekstTussenHaakjes(Query1[[#This Row],[Description]])</f>
        <v>#NAME?</v>
      </c>
      <c r="F676">
        <v>2031</v>
      </c>
      <c r="G676" t="s">
        <v>1803</v>
      </c>
      <c r="H676" t="s">
        <v>1804</v>
      </c>
      <c r="I676" t="s">
        <v>1730</v>
      </c>
      <c r="J676" t="s">
        <v>1805</v>
      </c>
      <c r="K676" t="s">
        <v>1806</v>
      </c>
    </row>
    <row r="677" spans="1:11" x14ac:dyDescent="0.3">
      <c r="A677" t="s">
        <v>750</v>
      </c>
      <c r="D677" t="s">
        <v>2445</v>
      </c>
      <c r="E677" t="e" cm="1">
        <f t="array" aca="1" ref="E677" ca="1">TekstTussenHaakjes(Query1[[#This Row],[Description]])</f>
        <v>#NAME?</v>
      </c>
      <c r="F677" t="s">
        <v>1730</v>
      </c>
      <c r="G677" t="s">
        <v>1730</v>
      </c>
      <c r="H677" t="s">
        <v>1730</v>
      </c>
      <c r="I677" t="s">
        <v>1730</v>
      </c>
      <c r="J677" t="s">
        <v>1730</v>
      </c>
      <c r="K677" t="s">
        <v>1730</v>
      </c>
    </row>
    <row r="678" spans="1:11" x14ac:dyDescent="0.3">
      <c r="A678" t="s">
        <v>752</v>
      </c>
      <c r="D678" t="s">
        <v>2445</v>
      </c>
      <c r="E678" t="e" cm="1">
        <f t="array" aca="1" ref="E678" ca="1">TekstTussenHaakjes(Query1[[#This Row],[Description]])</f>
        <v>#NAME?</v>
      </c>
      <c r="F678" t="s">
        <v>1730</v>
      </c>
      <c r="G678" t="s">
        <v>1730</v>
      </c>
      <c r="H678" t="s">
        <v>1730</v>
      </c>
      <c r="I678" t="s">
        <v>1730</v>
      </c>
      <c r="J678" t="s">
        <v>1730</v>
      </c>
      <c r="K678" t="s">
        <v>1730</v>
      </c>
    </row>
    <row r="679" spans="1:11" x14ac:dyDescent="0.3">
      <c r="A679" t="s">
        <v>753</v>
      </c>
      <c r="D679" t="s">
        <v>2445</v>
      </c>
      <c r="E679" t="e" cm="1">
        <f t="array" aca="1" ref="E679" ca="1">TekstTussenHaakjes(Query1[[#This Row],[Description]])</f>
        <v>#NAME?</v>
      </c>
      <c r="F679">
        <v>1824</v>
      </c>
      <c r="G679" t="s">
        <v>1803</v>
      </c>
      <c r="H679" t="s">
        <v>1804</v>
      </c>
      <c r="I679" t="s">
        <v>1730</v>
      </c>
      <c r="J679" t="s">
        <v>1805</v>
      </c>
      <c r="K679" t="s">
        <v>1806</v>
      </c>
    </row>
    <row r="680" spans="1:11" x14ac:dyDescent="0.3">
      <c r="A680" t="s">
        <v>754</v>
      </c>
      <c r="D680" t="s">
        <v>2055</v>
      </c>
      <c r="E680" t="e" cm="1">
        <f t="array" aca="1" ref="E680" ca="1">TekstTussenHaakjes(Query1[[#This Row],[Description]])</f>
        <v>#NAME?</v>
      </c>
      <c r="F680">
        <v>1824</v>
      </c>
      <c r="G680" t="s">
        <v>1803</v>
      </c>
      <c r="H680" t="s">
        <v>1804</v>
      </c>
      <c r="I680" t="s">
        <v>1730</v>
      </c>
      <c r="J680" t="s">
        <v>1805</v>
      </c>
      <c r="K680" t="s">
        <v>1806</v>
      </c>
    </row>
    <row r="681" spans="1:11" x14ac:dyDescent="0.3">
      <c r="A681" t="s">
        <v>756</v>
      </c>
      <c r="D681" t="s">
        <v>2438</v>
      </c>
      <c r="E681" t="e" cm="1">
        <f t="array" aca="1" ref="E681" ca="1">TekstTussenHaakjes(Query1[[#This Row],[Description]])</f>
        <v>#NAME?</v>
      </c>
      <c r="F681">
        <v>1814</v>
      </c>
      <c r="G681" t="s">
        <v>1830</v>
      </c>
      <c r="H681" t="s">
        <v>1804</v>
      </c>
      <c r="I681" t="s">
        <v>1730</v>
      </c>
      <c r="J681" t="s">
        <v>1805</v>
      </c>
      <c r="K681" t="s">
        <v>1806</v>
      </c>
    </row>
    <row r="682" spans="1:11" x14ac:dyDescent="0.3">
      <c r="A682" t="s">
        <v>758</v>
      </c>
      <c r="D682" t="s">
        <v>2438</v>
      </c>
      <c r="E682" t="e" cm="1">
        <f t="array" aca="1" ref="E682" ca="1">TekstTussenHaakjes(Query1[[#This Row],[Description]])</f>
        <v>#NAME?</v>
      </c>
      <c r="F682">
        <v>1814</v>
      </c>
      <c r="G682" t="s">
        <v>1830</v>
      </c>
      <c r="H682" t="s">
        <v>1804</v>
      </c>
      <c r="I682" t="s">
        <v>1730</v>
      </c>
      <c r="J682" t="s">
        <v>1805</v>
      </c>
      <c r="K682" t="s">
        <v>1806</v>
      </c>
    </row>
    <row r="683" spans="1:11" x14ac:dyDescent="0.3">
      <c r="A683" t="s">
        <v>759</v>
      </c>
      <c r="D683" t="s">
        <v>2438</v>
      </c>
      <c r="E683" t="e" cm="1">
        <f t="array" aca="1" ref="E683" ca="1">TekstTussenHaakjes(Query1[[#This Row],[Description]])</f>
        <v>#NAME?</v>
      </c>
      <c r="F683">
        <v>1824</v>
      </c>
      <c r="G683" t="s">
        <v>1803</v>
      </c>
      <c r="H683" t="s">
        <v>1804</v>
      </c>
      <c r="I683" t="s">
        <v>1730</v>
      </c>
      <c r="J683" t="s">
        <v>1805</v>
      </c>
      <c r="K683" t="s">
        <v>1806</v>
      </c>
    </row>
    <row r="684" spans="1:11" x14ac:dyDescent="0.3">
      <c r="A684" t="s">
        <v>760</v>
      </c>
      <c r="D684" t="s">
        <v>2075</v>
      </c>
      <c r="E684" t="e" cm="1">
        <f t="array" aca="1" ref="E684" ca="1">TekstTussenHaakjes(Query1[[#This Row],[Description]])</f>
        <v>#NAME?</v>
      </c>
      <c r="F684">
        <v>1824</v>
      </c>
      <c r="G684" t="s">
        <v>1803</v>
      </c>
      <c r="H684" t="s">
        <v>1804</v>
      </c>
      <c r="I684" t="s">
        <v>1730</v>
      </c>
      <c r="J684" t="s">
        <v>1805</v>
      </c>
      <c r="K684" t="s">
        <v>1806</v>
      </c>
    </row>
    <row r="685" spans="1:11" x14ac:dyDescent="0.3">
      <c r="A685" t="s">
        <v>762</v>
      </c>
      <c r="D685" t="s">
        <v>2061</v>
      </c>
      <c r="E685" t="e" cm="1">
        <f t="array" aca="1" ref="E685" ca="1">TekstTussenHaakjes(Query1[[#This Row],[Description]])</f>
        <v>#NAME?</v>
      </c>
      <c r="F685">
        <v>1814</v>
      </c>
      <c r="G685" t="s">
        <v>1803</v>
      </c>
      <c r="H685" t="s">
        <v>1804</v>
      </c>
      <c r="I685" t="s">
        <v>1730</v>
      </c>
      <c r="J685" t="s">
        <v>1805</v>
      </c>
      <c r="K685" t="s">
        <v>1806</v>
      </c>
    </row>
    <row r="686" spans="1:11" x14ac:dyDescent="0.3">
      <c r="A686" t="s">
        <v>764</v>
      </c>
      <c r="D686" t="s">
        <v>2061</v>
      </c>
      <c r="E686" t="e" cm="1">
        <f t="array" aca="1" ref="E686" ca="1">TekstTussenHaakjes(Query1[[#This Row],[Description]])</f>
        <v>#NAME?</v>
      </c>
      <c r="F686">
        <v>1814</v>
      </c>
      <c r="G686" t="s">
        <v>1803</v>
      </c>
      <c r="H686" t="s">
        <v>1804</v>
      </c>
      <c r="I686" t="s">
        <v>1730</v>
      </c>
      <c r="J686" t="s">
        <v>1805</v>
      </c>
      <c r="K686" t="s">
        <v>1806</v>
      </c>
    </row>
    <row r="687" spans="1:11" x14ac:dyDescent="0.3">
      <c r="A687" t="s">
        <v>765</v>
      </c>
      <c r="D687" t="s">
        <v>1811</v>
      </c>
      <c r="E687" t="e" cm="1">
        <f t="array" aca="1" ref="E687" ca="1">TekstTussenHaakjes(Query1[[#This Row],[Description]])</f>
        <v>#NAME?</v>
      </c>
      <c r="F687">
        <v>1824</v>
      </c>
      <c r="G687" t="s">
        <v>1803</v>
      </c>
      <c r="H687" t="s">
        <v>1804</v>
      </c>
      <c r="I687" t="s">
        <v>1730</v>
      </c>
      <c r="J687" t="s">
        <v>1805</v>
      </c>
      <c r="K687" t="s">
        <v>1806</v>
      </c>
    </row>
    <row r="688" spans="1:11" x14ac:dyDescent="0.3">
      <c r="A688" t="s">
        <v>766</v>
      </c>
      <c r="D688" t="s">
        <v>2061</v>
      </c>
      <c r="E688" t="e" cm="1">
        <f t="array" aca="1" ref="E688" ca="1">TekstTussenHaakjes(Query1[[#This Row],[Description]])</f>
        <v>#NAME?</v>
      </c>
      <c r="F688">
        <v>1824</v>
      </c>
      <c r="G688" t="s">
        <v>1803</v>
      </c>
      <c r="H688" t="s">
        <v>1804</v>
      </c>
      <c r="I688" t="s">
        <v>1730</v>
      </c>
      <c r="J688" t="s">
        <v>1805</v>
      </c>
      <c r="K688" t="s">
        <v>1806</v>
      </c>
    </row>
    <row r="689" spans="1:11" x14ac:dyDescent="0.3">
      <c r="A689" t="s">
        <v>767</v>
      </c>
      <c r="D689" t="s">
        <v>2061</v>
      </c>
      <c r="E689" t="e" cm="1">
        <f t="array" aca="1" ref="E689" ca="1">TekstTussenHaakjes(Query1[[#This Row],[Description]])</f>
        <v>#NAME?</v>
      </c>
      <c r="F689" t="s">
        <v>1730</v>
      </c>
      <c r="G689" t="s">
        <v>1730</v>
      </c>
      <c r="H689" t="s">
        <v>1730</v>
      </c>
      <c r="I689" t="s">
        <v>1730</v>
      </c>
      <c r="J689" t="s">
        <v>1730</v>
      </c>
      <c r="K689" t="s">
        <v>1730</v>
      </c>
    </row>
    <row r="690" spans="1:11" x14ac:dyDescent="0.3">
      <c r="A690" t="s">
        <v>769</v>
      </c>
      <c r="D690" t="s">
        <v>2061</v>
      </c>
      <c r="E690" t="e" cm="1">
        <f t="array" aca="1" ref="E690" ca="1">TekstTussenHaakjes(Query1[[#This Row],[Description]])</f>
        <v>#NAME?</v>
      </c>
      <c r="F690" t="s">
        <v>1730</v>
      </c>
      <c r="G690" t="s">
        <v>1730</v>
      </c>
      <c r="H690" t="s">
        <v>1730</v>
      </c>
      <c r="I690" t="s">
        <v>1730</v>
      </c>
      <c r="J690" t="s">
        <v>1730</v>
      </c>
      <c r="K690" t="s">
        <v>1730</v>
      </c>
    </row>
    <row r="691" spans="1:11" x14ac:dyDescent="0.3">
      <c r="A691" t="s">
        <v>770</v>
      </c>
      <c r="D691" t="s">
        <v>2061</v>
      </c>
      <c r="E691" t="e" cm="1">
        <f t="array" aca="1" ref="E691" ca="1">TekstTussenHaakjes(Query1[[#This Row],[Description]])</f>
        <v>#NAME?</v>
      </c>
      <c r="F691">
        <v>1824</v>
      </c>
      <c r="G691" t="s">
        <v>1803</v>
      </c>
      <c r="H691" t="s">
        <v>1804</v>
      </c>
      <c r="I691" t="s">
        <v>1730</v>
      </c>
      <c r="J691" t="s">
        <v>1805</v>
      </c>
      <c r="K691" t="s">
        <v>1806</v>
      </c>
    </row>
    <row r="692" spans="1:11" x14ac:dyDescent="0.3">
      <c r="A692" t="s">
        <v>771</v>
      </c>
      <c r="D692" t="s">
        <v>2061</v>
      </c>
      <c r="E692" t="e" cm="1">
        <f t="array" aca="1" ref="E692" ca="1">TekstTussenHaakjes(Query1[[#This Row],[Description]])</f>
        <v>#NAME?</v>
      </c>
      <c r="F692" t="s">
        <v>1730</v>
      </c>
      <c r="G692" t="s">
        <v>1730</v>
      </c>
      <c r="H692" t="s">
        <v>1730</v>
      </c>
      <c r="I692" t="s">
        <v>1730</v>
      </c>
      <c r="J692" t="s">
        <v>1730</v>
      </c>
      <c r="K692" t="s">
        <v>1730</v>
      </c>
    </row>
    <row r="693" spans="1:11" x14ac:dyDescent="0.3">
      <c r="A693" t="s">
        <v>772</v>
      </c>
      <c r="D693" t="s">
        <v>2061</v>
      </c>
      <c r="E693" t="e" cm="1">
        <f t="array" aca="1" ref="E693" ca="1">TekstTussenHaakjes(Query1[[#This Row],[Description]])</f>
        <v>#NAME?</v>
      </c>
      <c r="F693">
        <v>1719</v>
      </c>
      <c r="G693" t="s">
        <v>1803</v>
      </c>
      <c r="H693" t="s">
        <v>1804</v>
      </c>
      <c r="I693" t="s">
        <v>1730</v>
      </c>
      <c r="J693" t="s">
        <v>1805</v>
      </c>
      <c r="K693" t="s">
        <v>1806</v>
      </c>
    </row>
    <row r="694" spans="1:11" x14ac:dyDescent="0.3">
      <c r="A694" t="s">
        <v>774</v>
      </c>
      <c r="D694" t="s">
        <v>2061</v>
      </c>
      <c r="E694" t="e" cm="1">
        <f t="array" aca="1" ref="E694" ca="1">TekstTussenHaakjes(Query1[[#This Row],[Description]])</f>
        <v>#NAME?</v>
      </c>
      <c r="F694">
        <v>1719</v>
      </c>
      <c r="G694" t="s">
        <v>1803</v>
      </c>
      <c r="H694" t="s">
        <v>1804</v>
      </c>
      <c r="I694" t="s">
        <v>1730</v>
      </c>
      <c r="J694" t="s">
        <v>1805</v>
      </c>
      <c r="K694" t="s">
        <v>1806</v>
      </c>
    </row>
    <row r="695" spans="1:11" x14ac:dyDescent="0.3">
      <c r="A695" t="s">
        <v>775</v>
      </c>
      <c r="D695" t="s">
        <v>2061</v>
      </c>
      <c r="E695" t="e" cm="1">
        <f t="array" aca="1" ref="E695" ca="1">TekstTussenHaakjes(Query1[[#This Row],[Description]])</f>
        <v>#NAME?</v>
      </c>
      <c r="F695">
        <v>1719</v>
      </c>
      <c r="G695" t="s">
        <v>1803</v>
      </c>
      <c r="H695" t="s">
        <v>1804</v>
      </c>
      <c r="I695" t="s">
        <v>1730</v>
      </c>
      <c r="J695" t="s">
        <v>1805</v>
      </c>
      <c r="K695" t="s">
        <v>1806</v>
      </c>
    </row>
    <row r="696" spans="1:11" x14ac:dyDescent="0.3">
      <c r="A696" t="s">
        <v>776</v>
      </c>
      <c r="D696" t="s">
        <v>2061</v>
      </c>
      <c r="E696" t="e" cm="1">
        <f t="array" aca="1" ref="E696" ca="1">TekstTussenHaakjes(Query1[[#This Row],[Description]])</f>
        <v>#NAME?</v>
      </c>
      <c r="F696">
        <v>1814</v>
      </c>
      <c r="G696" t="s">
        <v>1803</v>
      </c>
      <c r="H696" t="s">
        <v>1804</v>
      </c>
      <c r="I696" t="s">
        <v>1730</v>
      </c>
      <c r="J696" t="s">
        <v>1805</v>
      </c>
      <c r="K696" t="s">
        <v>1806</v>
      </c>
    </row>
    <row r="697" spans="1:11" x14ac:dyDescent="0.3">
      <c r="A697" t="s">
        <v>778</v>
      </c>
      <c r="D697" t="s">
        <v>2061</v>
      </c>
      <c r="E697" t="e" cm="1">
        <f t="array" aca="1" ref="E697" ca="1">TekstTussenHaakjes(Query1[[#This Row],[Description]])</f>
        <v>#NAME?</v>
      </c>
      <c r="F697">
        <v>1814</v>
      </c>
      <c r="G697" t="s">
        <v>1803</v>
      </c>
      <c r="H697" t="s">
        <v>1804</v>
      </c>
      <c r="I697" t="s">
        <v>1730</v>
      </c>
      <c r="J697" t="s">
        <v>1805</v>
      </c>
      <c r="K697" t="s">
        <v>1806</v>
      </c>
    </row>
    <row r="698" spans="1:11" x14ac:dyDescent="0.3">
      <c r="A698" t="s">
        <v>779</v>
      </c>
      <c r="D698" t="s">
        <v>2061</v>
      </c>
      <c r="E698" t="e" cm="1">
        <f t="array" aca="1" ref="E698" ca="1">TekstTussenHaakjes(Query1[[#This Row],[Description]])</f>
        <v>#NAME?</v>
      </c>
      <c r="F698">
        <v>3265</v>
      </c>
      <c r="G698" t="s">
        <v>1803</v>
      </c>
      <c r="H698" t="s">
        <v>1804</v>
      </c>
      <c r="I698" t="s">
        <v>1730</v>
      </c>
      <c r="J698" t="s">
        <v>1805</v>
      </c>
      <c r="K698" t="s">
        <v>1806</v>
      </c>
    </row>
    <row r="699" spans="1:11" x14ac:dyDescent="0.3">
      <c r="A699" t="s">
        <v>780</v>
      </c>
      <c r="D699" t="s">
        <v>2061</v>
      </c>
      <c r="E699" t="e" cm="1">
        <f t="array" aca="1" ref="E699" ca="1">TekstTussenHaakjes(Query1[[#This Row],[Description]])</f>
        <v>#NAME?</v>
      </c>
      <c r="F699">
        <v>3265</v>
      </c>
      <c r="G699" t="s">
        <v>1803</v>
      </c>
      <c r="H699" t="s">
        <v>1804</v>
      </c>
      <c r="I699" t="s">
        <v>1730</v>
      </c>
      <c r="J699" t="s">
        <v>1805</v>
      </c>
      <c r="K699" t="s">
        <v>1806</v>
      </c>
    </row>
    <row r="700" spans="1:11" x14ac:dyDescent="0.3">
      <c r="A700" t="s">
        <v>782</v>
      </c>
      <c r="D700" t="s">
        <v>2061</v>
      </c>
      <c r="E700" t="e" cm="1">
        <f t="array" aca="1" ref="E700" ca="1">TekstTussenHaakjes(Query1[[#This Row],[Description]])</f>
        <v>#NAME?</v>
      </c>
      <c r="F700">
        <v>3265</v>
      </c>
      <c r="G700" t="s">
        <v>1803</v>
      </c>
      <c r="H700" t="s">
        <v>1804</v>
      </c>
      <c r="I700" t="s">
        <v>1730</v>
      </c>
      <c r="J700" t="s">
        <v>1805</v>
      </c>
      <c r="K700" t="s">
        <v>1806</v>
      </c>
    </row>
    <row r="701" spans="1:11" x14ac:dyDescent="0.3">
      <c r="A701" t="s">
        <v>784</v>
      </c>
      <c r="D701" t="s">
        <v>2061</v>
      </c>
      <c r="E701" t="e" cm="1">
        <f t="array" aca="1" ref="E701" ca="1">TekstTussenHaakjes(Query1[[#This Row],[Description]])</f>
        <v>#NAME?</v>
      </c>
      <c r="F701">
        <v>3264</v>
      </c>
      <c r="G701" t="s">
        <v>1803</v>
      </c>
      <c r="H701" t="s">
        <v>1804</v>
      </c>
      <c r="I701" t="s">
        <v>1730</v>
      </c>
      <c r="J701" t="s">
        <v>1805</v>
      </c>
      <c r="K701" t="s">
        <v>1806</v>
      </c>
    </row>
    <row r="702" spans="1:11" x14ac:dyDescent="0.3">
      <c r="A702" t="s">
        <v>785</v>
      </c>
      <c r="D702" t="s">
        <v>2061</v>
      </c>
      <c r="E702" t="e" cm="1">
        <f t="array" aca="1" ref="E702" ca="1">TekstTussenHaakjes(Query1[[#This Row],[Description]])</f>
        <v>#NAME?</v>
      </c>
      <c r="F702">
        <v>1789</v>
      </c>
      <c r="G702" t="s">
        <v>1830</v>
      </c>
      <c r="H702" t="s">
        <v>1804</v>
      </c>
      <c r="I702" t="s">
        <v>1730</v>
      </c>
      <c r="J702" t="s">
        <v>1805</v>
      </c>
      <c r="K702" t="s">
        <v>1806</v>
      </c>
    </row>
    <row r="703" spans="1:11" x14ac:dyDescent="0.3">
      <c r="A703" t="s">
        <v>787</v>
      </c>
      <c r="D703" t="s">
        <v>2061</v>
      </c>
      <c r="E703" t="e" cm="1">
        <f t="array" aca="1" ref="E703" ca="1">TekstTussenHaakjes(Query1[[#This Row],[Description]])</f>
        <v>#NAME?</v>
      </c>
      <c r="F703">
        <v>1789</v>
      </c>
      <c r="G703" t="s">
        <v>1830</v>
      </c>
      <c r="H703" t="s">
        <v>1804</v>
      </c>
      <c r="I703" t="s">
        <v>1730</v>
      </c>
      <c r="J703" t="s">
        <v>1805</v>
      </c>
      <c r="K703" t="s">
        <v>1806</v>
      </c>
    </row>
    <row r="704" spans="1:11" x14ac:dyDescent="0.3">
      <c r="A704" t="s">
        <v>788</v>
      </c>
      <c r="D704" t="s">
        <v>2061</v>
      </c>
      <c r="E704" t="e" cm="1">
        <f t="array" aca="1" ref="E704" ca="1">TekstTussenHaakjes(Query1[[#This Row],[Description]])</f>
        <v>#NAME?</v>
      </c>
      <c r="F704">
        <v>1908</v>
      </c>
      <c r="G704" t="s">
        <v>1830</v>
      </c>
      <c r="H704" t="s">
        <v>1804</v>
      </c>
      <c r="I704" t="s">
        <v>1730</v>
      </c>
      <c r="J704" t="s">
        <v>1805</v>
      </c>
      <c r="K704" t="s">
        <v>1806</v>
      </c>
    </row>
    <row r="705" spans="1:11" x14ac:dyDescent="0.3">
      <c r="A705" t="s">
        <v>790</v>
      </c>
      <c r="D705" t="s">
        <v>2061</v>
      </c>
      <c r="E705" t="e" cm="1">
        <f t="array" aca="1" ref="E705" ca="1">TekstTussenHaakjes(Query1[[#This Row],[Description]])</f>
        <v>#NAME?</v>
      </c>
      <c r="F705">
        <v>1908</v>
      </c>
      <c r="G705" t="s">
        <v>1830</v>
      </c>
      <c r="H705" t="s">
        <v>1804</v>
      </c>
      <c r="I705" t="s">
        <v>1730</v>
      </c>
      <c r="J705" t="s">
        <v>1805</v>
      </c>
      <c r="K705" t="s">
        <v>1806</v>
      </c>
    </row>
    <row r="706" spans="1:11" x14ac:dyDescent="0.3">
      <c r="A706" t="s">
        <v>791</v>
      </c>
      <c r="D706" t="s">
        <v>2061</v>
      </c>
      <c r="E706" t="e" cm="1">
        <f t="array" aca="1" ref="E706" ca="1">TekstTussenHaakjes(Query1[[#This Row],[Description]])</f>
        <v>#NAME?</v>
      </c>
      <c r="F706" t="s">
        <v>1730</v>
      </c>
      <c r="G706" t="s">
        <v>1730</v>
      </c>
      <c r="H706" t="s">
        <v>1730</v>
      </c>
      <c r="I706" t="s">
        <v>1730</v>
      </c>
      <c r="J706" t="s">
        <v>1730</v>
      </c>
      <c r="K706" t="s">
        <v>1730</v>
      </c>
    </row>
    <row r="707" spans="1:11" x14ac:dyDescent="0.3">
      <c r="A707" t="s">
        <v>792</v>
      </c>
      <c r="D707" t="s">
        <v>2061</v>
      </c>
      <c r="E707" t="e" cm="1">
        <f t="array" aca="1" ref="E707" ca="1">TekstTussenHaakjes(Query1[[#This Row],[Description]])</f>
        <v>#NAME?</v>
      </c>
      <c r="F707" t="s">
        <v>1730</v>
      </c>
      <c r="G707" t="s">
        <v>1730</v>
      </c>
      <c r="H707" t="s">
        <v>1730</v>
      </c>
      <c r="I707" t="s">
        <v>1730</v>
      </c>
      <c r="J707" t="s">
        <v>1730</v>
      </c>
      <c r="K707" t="s">
        <v>1730</v>
      </c>
    </row>
    <row r="708" spans="1:11" x14ac:dyDescent="0.3">
      <c r="A708" t="s">
        <v>794</v>
      </c>
      <c r="D708" t="s">
        <v>2061</v>
      </c>
      <c r="E708" t="e" cm="1">
        <f t="array" aca="1" ref="E708" ca="1">TekstTussenHaakjes(Query1[[#This Row],[Description]])</f>
        <v>#NAME?</v>
      </c>
      <c r="F708">
        <v>3265</v>
      </c>
      <c r="G708" t="s">
        <v>1830</v>
      </c>
      <c r="H708" t="s">
        <v>1804</v>
      </c>
      <c r="I708" t="s">
        <v>1730</v>
      </c>
      <c r="J708" t="s">
        <v>1805</v>
      </c>
      <c r="K708" t="s">
        <v>1806</v>
      </c>
    </row>
    <row r="709" spans="1:11" x14ac:dyDescent="0.3">
      <c r="A709" t="s">
        <v>795</v>
      </c>
      <c r="D709" t="s">
        <v>2061</v>
      </c>
      <c r="E709" t="e" cm="1">
        <f t="array" aca="1" ref="E709" ca="1">TekstTussenHaakjes(Query1[[#This Row],[Description]])</f>
        <v>#NAME?</v>
      </c>
      <c r="F709">
        <v>3265</v>
      </c>
      <c r="G709" t="s">
        <v>1830</v>
      </c>
      <c r="H709" t="s">
        <v>1804</v>
      </c>
      <c r="I709" t="s">
        <v>1730</v>
      </c>
      <c r="J709" t="s">
        <v>1805</v>
      </c>
      <c r="K709" t="s">
        <v>1806</v>
      </c>
    </row>
    <row r="710" spans="1:11" x14ac:dyDescent="0.3">
      <c r="A710" t="s">
        <v>797</v>
      </c>
      <c r="D710" t="s">
        <v>2061</v>
      </c>
      <c r="E710" t="e" cm="1">
        <f t="array" aca="1" ref="E710" ca="1">TekstTussenHaakjes(Query1[[#This Row],[Description]])</f>
        <v>#NAME?</v>
      </c>
      <c r="F710">
        <v>1170</v>
      </c>
      <c r="G710" t="s">
        <v>1803</v>
      </c>
      <c r="H710" t="s">
        <v>1823</v>
      </c>
      <c r="I710" t="s">
        <v>1730</v>
      </c>
      <c r="J710" t="s">
        <v>1824</v>
      </c>
      <c r="K710" t="s">
        <v>1806</v>
      </c>
    </row>
    <row r="711" spans="1:11" x14ac:dyDescent="0.3">
      <c r="A711" t="s">
        <v>798</v>
      </c>
      <c r="D711" t="s">
        <v>2061</v>
      </c>
      <c r="E711" t="e" cm="1">
        <f t="array" aca="1" ref="E711" ca="1">TekstTussenHaakjes(Query1[[#This Row],[Description]])</f>
        <v>#NAME?</v>
      </c>
      <c r="F711">
        <v>1170</v>
      </c>
      <c r="G711" t="s">
        <v>1803</v>
      </c>
      <c r="H711" t="s">
        <v>1823</v>
      </c>
      <c r="I711" t="s">
        <v>1730</v>
      </c>
      <c r="J711" t="s">
        <v>1824</v>
      </c>
      <c r="K711" t="s">
        <v>1806</v>
      </c>
    </row>
    <row r="712" spans="1:11" x14ac:dyDescent="0.3">
      <c r="A712" t="s">
        <v>799</v>
      </c>
      <c r="D712" t="s">
        <v>2445</v>
      </c>
      <c r="E712" t="e" cm="1">
        <f t="array" aca="1" ref="E712" ca="1">TekstTussenHaakjes(Query1[[#This Row],[Description]])</f>
        <v>#NAME?</v>
      </c>
      <c r="F712">
        <v>1170</v>
      </c>
      <c r="G712" t="s">
        <v>1803</v>
      </c>
      <c r="H712" t="s">
        <v>1823</v>
      </c>
      <c r="I712" t="s">
        <v>1730</v>
      </c>
      <c r="J712" t="s">
        <v>1824</v>
      </c>
      <c r="K712" t="s">
        <v>1806</v>
      </c>
    </row>
    <row r="713" spans="1:11" x14ac:dyDescent="0.3">
      <c r="A713" t="s">
        <v>801</v>
      </c>
      <c r="D713" t="s">
        <v>2445</v>
      </c>
      <c r="E713" t="e" cm="1">
        <f t="array" aca="1" ref="E713" ca="1">TekstTussenHaakjes(Query1[[#This Row],[Description]])</f>
        <v>#NAME?</v>
      </c>
      <c r="F713">
        <v>1170</v>
      </c>
      <c r="G713" t="s">
        <v>1803</v>
      </c>
      <c r="H713" t="s">
        <v>1823</v>
      </c>
      <c r="I713" t="s">
        <v>1730</v>
      </c>
      <c r="J713" t="s">
        <v>1824</v>
      </c>
      <c r="K713" t="s">
        <v>1806</v>
      </c>
    </row>
    <row r="714" spans="1:11" x14ac:dyDescent="0.3">
      <c r="A714" t="s">
        <v>802</v>
      </c>
      <c r="D714" t="s">
        <v>2445</v>
      </c>
      <c r="E714" t="e" cm="1">
        <f t="array" aca="1" ref="E714" ca="1">TekstTussenHaakjes(Query1[[#This Row],[Description]])</f>
        <v>#NAME?</v>
      </c>
      <c r="F714" t="s">
        <v>1730</v>
      </c>
      <c r="G714" t="s">
        <v>1730</v>
      </c>
      <c r="H714" t="s">
        <v>1730</v>
      </c>
      <c r="I714" t="s">
        <v>1730</v>
      </c>
      <c r="J714" t="s">
        <v>1730</v>
      </c>
      <c r="K714" t="s">
        <v>1730</v>
      </c>
    </row>
    <row r="715" spans="1:11" x14ac:dyDescent="0.3">
      <c r="A715" t="s">
        <v>803</v>
      </c>
      <c r="D715" t="s">
        <v>1947</v>
      </c>
      <c r="E715" t="e" cm="1">
        <f t="array" aca="1" ref="E715" ca="1">TekstTussenHaakjes(Query1[[#This Row],[Description]])</f>
        <v>#NAME?</v>
      </c>
      <c r="F715" t="s">
        <v>1730</v>
      </c>
      <c r="G715" t="s">
        <v>1730</v>
      </c>
      <c r="H715" t="s">
        <v>1730</v>
      </c>
      <c r="I715" t="s">
        <v>1730</v>
      </c>
      <c r="J715" t="s">
        <v>1730</v>
      </c>
      <c r="K715" t="s">
        <v>1730</v>
      </c>
    </row>
    <row r="716" spans="1:11" x14ac:dyDescent="0.3">
      <c r="A716" t="s">
        <v>804</v>
      </c>
      <c r="D716" t="s">
        <v>1947</v>
      </c>
      <c r="E716" t="e" cm="1">
        <f t="array" aca="1" ref="E716" ca="1">TekstTussenHaakjes(Query1[[#This Row],[Description]])</f>
        <v>#NAME?</v>
      </c>
      <c r="F716">
        <v>3082</v>
      </c>
      <c r="G716" t="s">
        <v>1830</v>
      </c>
      <c r="H716" t="s">
        <v>1882</v>
      </c>
      <c r="I716" t="s">
        <v>1730</v>
      </c>
      <c r="J716" t="s">
        <v>1805</v>
      </c>
      <c r="K716" t="s">
        <v>1806</v>
      </c>
    </row>
    <row r="717" spans="1:11" x14ac:dyDescent="0.3">
      <c r="A717" t="s">
        <v>809</v>
      </c>
      <c r="D717" t="s">
        <v>2196</v>
      </c>
      <c r="E717" t="e" cm="1">
        <f t="array" aca="1" ref="E717" ca="1">TekstTussenHaakjes(Query1[[#This Row],[Description]])</f>
        <v>#NAME?</v>
      </c>
      <c r="F717">
        <v>3082</v>
      </c>
      <c r="G717" t="s">
        <v>1830</v>
      </c>
      <c r="H717" t="s">
        <v>1882</v>
      </c>
      <c r="I717" t="s">
        <v>1730</v>
      </c>
      <c r="J717" t="s">
        <v>1805</v>
      </c>
      <c r="K717" t="s">
        <v>1806</v>
      </c>
    </row>
    <row r="718" spans="1:11" x14ac:dyDescent="0.3">
      <c r="A718" t="s">
        <v>810</v>
      </c>
      <c r="D718" t="s">
        <v>2196</v>
      </c>
      <c r="E718" t="e" cm="1">
        <f t="array" aca="1" ref="E718" ca="1">TekstTussenHaakjes(Query1[[#This Row],[Description]])</f>
        <v>#NAME?</v>
      </c>
      <c r="F718">
        <v>1760</v>
      </c>
      <c r="G718" t="s">
        <v>1830</v>
      </c>
      <c r="H718" t="s">
        <v>1804</v>
      </c>
      <c r="I718" t="s">
        <v>1730</v>
      </c>
      <c r="J718" t="s">
        <v>1805</v>
      </c>
      <c r="K718" t="s">
        <v>1806</v>
      </c>
    </row>
    <row r="719" spans="1:11" x14ac:dyDescent="0.3">
      <c r="A719" t="s">
        <v>811</v>
      </c>
      <c r="D719" t="s">
        <v>2196</v>
      </c>
      <c r="E719" t="e" cm="1">
        <f t="array" aca="1" ref="E719" ca="1">TekstTussenHaakjes(Query1[[#This Row],[Description]])</f>
        <v>#NAME?</v>
      </c>
      <c r="F719" t="s">
        <v>1730</v>
      </c>
      <c r="G719" t="s">
        <v>1730</v>
      </c>
      <c r="H719" t="s">
        <v>1730</v>
      </c>
      <c r="I719" t="s">
        <v>1730</v>
      </c>
      <c r="J719" t="s">
        <v>1730</v>
      </c>
      <c r="K719" t="s">
        <v>1730</v>
      </c>
    </row>
    <row r="720" spans="1:11" x14ac:dyDescent="0.3">
      <c r="A720" t="s">
        <v>812</v>
      </c>
      <c r="D720" t="s">
        <v>2448</v>
      </c>
      <c r="E720" t="e" cm="1">
        <f t="array" aca="1" ref="E720" ca="1">TekstTussenHaakjes(Query1[[#This Row],[Description]])</f>
        <v>#NAME?</v>
      </c>
      <c r="F720" t="s">
        <v>1730</v>
      </c>
      <c r="G720" t="s">
        <v>1730</v>
      </c>
      <c r="H720" t="s">
        <v>1730</v>
      </c>
      <c r="I720" t="s">
        <v>1730</v>
      </c>
      <c r="J720" t="s">
        <v>1730</v>
      </c>
      <c r="K720" t="s">
        <v>1730</v>
      </c>
    </row>
    <row r="721" spans="1:11" x14ac:dyDescent="0.3">
      <c r="A721" t="s">
        <v>814</v>
      </c>
      <c r="D721" t="s">
        <v>2061</v>
      </c>
      <c r="E721" t="e" cm="1">
        <f t="array" aca="1" ref="E721" ca="1">TekstTussenHaakjes(Query1[[#This Row],[Description]])</f>
        <v>#NAME?</v>
      </c>
      <c r="F721">
        <v>3082</v>
      </c>
      <c r="G721" t="s">
        <v>1830</v>
      </c>
      <c r="H721" t="s">
        <v>1882</v>
      </c>
      <c r="I721" t="s">
        <v>1730</v>
      </c>
      <c r="J721" t="s">
        <v>1805</v>
      </c>
      <c r="K721" t="s">
        <v>1806</v>
      </c>
    </row>
    <row r="722" spans="1:11" x14ac:dyDescent="0.3">
      <c r="A722" t="s">
        <v>816</v>
      </c>
      <c r="D722" t="s">
        <v>2454</v>
      </c>
      <c r="E722" t="e" cm="1">
        <f t="array" aca="1" ref="E722" ca="1">TekstTussenHaakjes(Query1[[#This Row],[Description]])</f>
        <v>#NAME?</v>
      </c>
      <c r="F722">
        <v>2924</v>
      </c>
      <c r="G722" t="s">
        <v>1830</v>
      </c>
      <c r="H722" t="s">
        <v>1823</v>
      </c>
      <c r="I722" t="s">
        <v>1804</v>
      </c>
      <c r="J722" t="s">
        <v>1824</v>
      </c>
      <c r="K722" t="s">
        <v>1806</v>
      </c>
    </row>
    <row r="723" spans="1:11" x14ac:dyDescent="0.3">
      <c r="A723" t="s">
        <v>818</v>
      </c>
      <c r="D723" t="s">
        <v>2454</v>
      </c>
      <c r="E723" t="e" cm="1">
        <f t="array" aca="1" ref="E723" ca="1">TekstTussenHaakjes(Query1[[#This Row],[Description]])</f>
        <v>#NAME?</v>
      </c>
      <c r="F723">
        <v>2924</v>
      </c>
      <c r="G723" t="s">
        <v>1830</v>
      </c>
      <c r="H723" t="s">
        <v>1823</v>
      </c>
      <c r="I723" t="s">
        <v>1804</v>
      </c>
      <c r="J723" t="s">
        <v>1824</v>
      </c>
      <c r="K723" t="s">
        <v>1806</v>
      </c>
    </row>
    <row r="724" spans="1:11" x14ac:dyDescent="0.3">
      <c r="A724" t="s">
        <v>819</v>
      </c>
      <c r="D724" t="s">
        <v>2454</v>
      </c>
      <c r="E724" t="e" cm="1">
        <f t="array" aca="1" ref="E724" ca="1">TekstTussenHaakjes(Query1[[#This Row],[Description]])</f>
        <v>#NAME?</v>
      </c>
      <c r="F724" t="s">
        <v>1730</v>
      </c>
      <c r="G724" t="s">
        <v>1730</v>
      </c>
      <c r="H724" t="s">
        <v>1730</v>
      </c>
      <c r="I724" t="s">
        <v>1730</v>
      </c>
      <c r="J724" t="s">
        <v>1730</v>
      </c>
      <c r="K724" t="s">
        <v>1730</v>
      </c>
    </row>
    <row r="725" spans="1:11" x14ac:dyDescent="0.3">
      <c r="A725" t="s">
        <v>820</v>
      </c>
      <c r="D725" t="s">
        <v>2454</v>
      </c>
      <c r="E725" t="e" cm="1">
        <f t="array" aca="1" ref="E725" ca="1">TekstTussenHaakjes(Query1[[#This Row],[Description]])</f>
        <v>#NAME?</v>
      </c>
      <c r="F725">
        <v>2735</v>
      </c>
      <c r="G725" t="s">
        <v>1830</v>
      </c>
      <c r="H725" t="s">
        <v>1804</v>
      </c>
      <c r="I725" t="s">
        <v>1730</v>
      </c>
      <c r="J725" t="s">
        <v>1805</v>
      </c>
      <c r="K725" t="s">
        <v>1806</v>
      </c>
    </row>
    <row r="726" spans="1:11" x14ac:dyDescent="0.3">
      <c r="A726" t="s">
        <v>822</v>
      </c>
      <c r="D726" t="s">
        <v>2454</v>
      </c>
      <c r="E726" t="e" cm="1">
        <f t="array" aca="1" ref="E726" ca="1">TekstTussenHaakjes(Query1[[#This Row],[Description]])</f>
        <v>#NAME?</v>
      </c>
      <c r="F726">
        <v>2735</v>
      </c>
      <c r="G726" t="s">
        <v>1830</v>
      </c>
      <c r="H726" t="s">
        <v>1804</v>
      </c>
      <c r="I726" t="s">
        <v>1730</v>
      </c>
      <c r="J726" t="s">
        <v>1805</v>
      </c>
      <c r="K726" t="s">
        <v>1806</v>
      </c>
    </row>
    <row r="727" spans="1:11" x14ac:dyDescent="0.3">
      <c r="A727" t="s">
        <v>823</v>
      </c>
      <c r="D727" t="s">
        <v>2454</v>
      </c>
      <c r="E727" t="e" cm="1">
        <f t="array" aca="1" ref="E727" ca="1">TekstTussenHaakjes(Query1[[#This Row],[Description]])</f>
        <v>#NAME?</v>
      </c>
      <c r="F727" t="s">
        <v>1730</v>
      </c>
      <c r="G727" t="s">
        <v>1730</v>
      </c>
      <c r="H727" t="s">
        <v>1730</v>
      </c>
      <c r="I727" t="s">
        <v>1730</v>
      </c>
      <c r="J727" t="s">
        <v>1730</v>
      </c>
      <c r="K727" t="s">
        <v>1730</v>
      </c>
    </row>
    <row r="728" spans="1:11" x14ac:dyDescent="0.3">
      <c r="A728" t="s">
        <v>827</v>
      </c>
      <c r="D728" t="s">
        <v>2061</v>
      </c>
      <c r="E728" t="e" cm="1">
        <f t="array" aca="1" ref="E728" ca="1">TekstTussenHaakjes(Query1[[#This Row],[Description]])</f>
        <v>#NAME?</v>
      </c>
      <c r="F728">
        <v>3082</v>
      </c>
      <c r="G728" t="s">
        <v>1830</v>
      </c>
      <c r="H728" t="s">
        <v>1882</v>
      </c>
      <c r="I728" t="s">
        <v>1730</v>
      </c>
      <c r="J728" t="s">
        <v>1805</v>
      </c>
      <c r="K728" t="s">
        <v>1806</v>
      </c>
    </row>
    <row r="729" spans="1:11" x14ac:dyDescent="0.3">
      <c r="A729" t="s">
        <v>829</v>
      </c>
      <c r="D729" t="s">
        <v>2071</v>
      </c>
      <c r="E729" t="e" cm="1">
        <f t="array" aca="1" ref="E729" ca="1">TekstTussenHaakjes(Query1[[#This Row],[Description]])</f>
        <v>#NAME?</v>
      </c>
      <c r="F729" t="s">
        <v>1730</v>
      </c>
      <c r="G729" t="s">
        <v>1730</v>
      </c>
      <c r="H729" t="s">
        <v>1730</v>
      </c>
      <c r="I729" t="s">
        <v>1730</v>
      </c>
      <c r="J729" t="s">
        <v>1730</v>
      </c>
      <c r="K729" t="s">
        <v>1730</v>
      </c>
    </row>
    <row r="730" spans="1:11" x14ac:dyDescent="0.3">
      <c r="A730" t="s">
        <v>831</v>
      </c>
      <c r="D730" t="s">
        <v>1822</v>
      </c>
      <c r="E730" t="e" cm="1">
        <f t="array" aca="1" ref="E730" ca="1">TekstTussenHaakjes(Query1[[#This Row],[Description]])</f>
        <v>#NAME?</v>
      </c>
      <c r="F730" t="s">
        <v>1730</v>
      </c>
      <c r="G730" t="s">
        <v>1730</v>
      </c>
      <c r="H730" t="s">
        <v>1730</v>
      </c>
      <c r="I730" t="s">
        <v>1730</v>
      </c>
      <c r="J730" t="s">
        <v>1730</v>
      </c>
      <c r="K730" t="s">
        <v>1730</v>
      </c>
    </row>
    <row r="731" spans="1:11" x14ac:dyDescent="0.3">
      <c r="A731" t="s">
        <v>832</v>
      </c>
      <c r="D731" t="s">
        <v>2071</v>
      </c>
      <c r="E731" t="e" cm="1">
        <f t="array" aca="1" ref="E731" ca="1">TekstTussenHaakjes(Query1[[#This Row],[Description]])</f>
        <v>#NAME?</v>
      </c>
      <c r="F731">
        <v>1170</v>
      </c>
      <c r="G731" t="s">
        <v>1803</v>
      </c>
      <c r="H731" t="s">
        <v>1823</v>
      </c>
      <c r="I731" t="s">
        <v>1730</v>
      </c>
      <c r="J731" t="s">
        <v>1824</v>
      </c>
      <c r="K731" t="s">
        <v>1806</v>
      </c>
    </row>
    <row r="732" spans="1:11" x14ac:dyDescent="0.3">
      <c r="A732" t="s">
        <v>833</v>
      </c>
      <c r="D732" t="s">
        <v>2071</v>
      </c>
      <c r="E732" t="e" cm="1">
        <f t="array" aca="1" ref="E732" ca="1">TekstTussenHaakjes(Query1[[#This Row],[Description]])</f>
        <v>#NAME?</v>
      </c>
      <c r="F732">
        <v>1170</v>
      </c>
      <c r="G732" t="s">
        <v>1803</v>
      </c>
      <c r="H732" t="s">
        <v>1823</v>
      </c>
      <c r="I732" t="s">
        <v>1730</v>
      </c>
      <c r="J732" t="s">
        <v>1824</v>
      </c>
      <c r="K732" t="s">
        <v>1806</v>
      </c>
    </row>
    <row r="733" spans="1:11" x14ac:dyDescent="0.3">
      <c r="A733" t="s">
        <v>834</v>
      </c>
      <c r="D733" t="s">
        <v>2071</v>
      </c>
      <c r="E733" t="e" cm="1">
        <f t="array" aca="1" ref="E733" ca="1">TekstTussenHaakjes(Query1[[#This Row],[Description]])</f>
        <v>#NAME?</v>
      </c>
      <c r="F733">
        <v>3109</v>
      </c>
      <c r="G733" t="s">
        <v>1730</v>
      </c>
      <c r="H733" t="s">
        <v>1991</v>
      </c>
      <c r="I733" t="s">
        <v>1730</v>
      </c>
      <c r="J733" t="s">
        <v>1982</v>
      </c>
      <c r="K733" t="s">
        <v>1806</v>
      </c>
    </row>
    <row r="734" spans="1:11" x14ac:dyDescent="0.3">
      <c r="A734" t="s">
        <v>835</v>
      </c>
      <c r="D734" t="s">
        <v>2448</v>
      </c>
      <c r="E734" t="e" cm="1">
        <f t="array" aca="1" ref="E734" ca="1">TekstTussenHaakjes(Query1[[#This Row],[Description]])</f>
        <v>#NAME?</v>
      </c>
      <c r="F734">
        <v>3109</v>
      </c>
      <c r="G734" t="s">
        <v>1730</v>
      </c>
      <c r="H734" t="s">
        <v>1991</v>
      </c>
      <c r="I734" t="s">
        <v>1730</v>
      </c>
      <c r="J734" t="s">
        <v>1982</v>
      </c>
      <c r="K734" t="s">
        <v>1806</v>
      </c>
    </row>
    <row r="735" spans="1:11" x14ac:dyDescent="0.3">
      <c r="A735" t="s">
        <v>837</v>
      </c>
      <c r="D735" t="s">
        <v>2448</v>
      </c>
      <c r="E735" t="e" cm="1">
        <f t="array" aca="1" ref="E735" ca="1">TekstTussenHaakjes(Query1[[#This Row],[Description]])</f>
        <v>#NAME?</v>
      </c>
      <c r="F735">
        <v>1760</v>
      </c>
      <c r="G735" t="s">
        <v>1803</v>
      </c>
      <c r="H735" t="s">
        <v>1804</v>
      </c>
      <c r="I735" t="s">
        <v>1730</v>
      </c>
      <c r="J735" t="s">
        <v>1805</v>
      </c>
      <c r="K735" t="s">
        <v>1806</v>
      </c>
    </row>
    <row r="736" spans="1:11" x14ac:dyDescent="0.3">
      <c r="A736" t="s">
        <v>838</v>
      </c>
      <c r="D736" t="s">
        <v>2448</v>
      </c>
      <c r="E736" t="e" cm="1">
        <f t="array" aca="1" ref="E736" ca="1">TekstTussenHaakjes(Query1[[#This Row],[Description]])</f>
        <v>#NAME?</v>
      </c>
      <c r="F736">
        <v>1760</v>
      </c>
      <c r="G736" t="s">
        <v>1830</v>
      </c>
      <c r="H736" t="s">
        <v>1804</v>
      </c>
      <c r="I736" t="s">
        <v>1730</v>
      </c>
      <c r="J736" t="s">
        <v>1805</v>
      </c>
      <c r="K736" t="s">
        <v>1806</v>
      </c>
    </row>
    <row r="737" spans="1:11" x14ac:dyDescent="0.3">
      <c r="A737" t="s">
        <v>839</v>
      </c>
      <c r="D737" t="s">
        <v>1829</v>
      </c>
      <c r="E737" t="e" cm="1">
        <f t="array" aca="1" ref="E737" ca="1">TekstTussenHaakjes(Query1[[#This Row],[Description]])</f>
        <v>#NAME?</v>
      </c>
      <c r="F737">
        <v>1760</v>
      </c>
      <c r="G737" t="s">
        <v>1830</v>
      </c>
      <c r="H737" t="s">
        <v>1804</v>
      </c>
      <c r="I737" t="s">
        <v>1730</v>
      </c>
      <c r="J737" t="s">
        <v>1805</v>
      </c>
      <c r="K737" t="s">
        <v>1806</v>
      </c>
    </row>
    <row r="738" spans="1:11" x14ac:dyDescent="0.3">
      <c r="A738" t="s">
        <v>841</v>
      </c>
      <c r="D738" t="s">
        <v>1829</v>
      </c>
      <c r="E738" t="e" cm="1">
        <f t="array" aca="1" ref="E738" ca="1">TekstTussenHaakjes(Query1[[#This Row],[Description]])</f>
        <v>#NAME?</v>
      </c>
      <c r="F738">
        <v>1760</v>
      </c>
      <c r="G738" t="s">
        <v>1830</v>
      </c>
      <c r="H738" t="s">
        <v>1804</v>
      </c>
      <c r="I738" t="s">
        <v>1730</v>
      </c>
      <c r="J738" t="s">
        <v>1805</v>
      </c>
      <c r="K738" t="s">
        <v>1806</v>
      </c>
    </row>
    <row r="739" spans="1:11" x14ac:dyDescent="0.3">
      <c r="A739" t="s">
        <v>842</v>
      </c>
      <c r="D739" t="s">
        <v>1829</v>
      </c>
      <c r="E739" t="e" cm="1">
        <f t="array" aca="1" ref="E739" ca="1">TekstTussenHaakjes(Query1[[#This Row],[Description]])</f>
        <v>#NAME?</v>
      </c>
      <c r="F739">
        <v>1760</v>
      </c>
      <c r="G739" t="s">
        <v>1830</v>
      </c>
      <c r="H739" t="s">
        <v>1804</v>
      </c>
      <c r="I739" t="s">
        <v>1730</v>
      </c>
      <c r="J739" t="s">
        <v>1805</v>
      </c>
      <c r="K739" t="s">
        <v>1806</v>
      </c>
    </row>
    <row r="740" spans="1:11" x14ac:dyDescent="0.3">
      <c r="A740" t="s">
        <v>843</v>
      </c>
      <c r="D740" t="s">
        <v>1961</v>
      </c>
      <c r="E740" t="e" cm="1">
        <f t="array" aca="1" ref="E740" ca="1">TekstTussenHaakjes(Query1[[#This Row],[Description]])</f>
        <v>#NAME?</v>
      </c>
      <c r="F740" t="s">
        <v>1730</v>
      </c>
      <c r="G740" t="s">
        <v>1730</v>
      </c>
      <c r="H740" t="s">
        <v>1730</v>
      </c>
      <c r="I740" t="s">
        <v>1730</v>
      </c>
      <c r="J740" t="s">
        <v>1730</v>
      </c>
      <c r="K740" t="s">
        <v>1730</v>
      </c>
    </row>
    <row r="741" spans="1:11" x14ac:dyDescent="0.3">
      <c r="A741" t="s">
        <v>847</v>
      </c>
      <c r="D741" t="s">
        <v>2434</v>
      </c>
      <c r="E741" t="e" cm="1">
        <f t="array" aca="1" ref="E741" ca="1">TekstTussenHaakjes(Query1[[#This Row],[Description]])</f>
        <v>#NAME?</v>
      </c>
      <c r="F741" t="s">
        <v>1730</v>
      </c>
      <c r="G741" t="s">
        <v>1730</v>
      </c>
      <c r="H741" t="s">
        <v>1730</v>
      </c>
      <c r="I741" t="s">
        <v>1730</v>
      </c>
      <c r="J741" t="s">
        <v>1730</v>
      </c>
      <c r="K741" t="s">
        <v>1730</v>
      </c>
    </row>
    <row r="742" spans="1:11" x14ac:dyDescent="0.3">
      <c r="A742" t="s">
        <v>849</v>
      </c>
      <c r="D742" t="s">
        <v>2434</v>
      </c>
      <c r="E742" t="e" cm="1">
        <f t="array" aca="1" ref="E742" ca="1">TekstTussenHaakjes(Query1[[#This Row],[Description]])</f>
        <v>#NAME?</v>
      </c>
      <c r="F742" t="s">
        <v>1730</v>
      </c>
      <c r="G742" t="s">
        <v>1730</v>
      </c>
      <c r="H742" t="s">
        <v>1730</v>
      </c>
      <c r="I742" t="s">
        <v>1730</v>
      </c>
      <c r="J742" t="s">
        <v>1730</v>
      </c>
      <c r="K742" t="s">
        <v>1730</v>
      </c>
    </row>
    <row r="743" spans="1:11" x14ac:dyDescent="0.3">
      <c r="A743" t="s">
        <v>854</v>
      </c>
      <c r="D743" t="s">
        <v>2071</v>
      </c>
      <c r="E743" t="e" cm="1">
        <f t="array" aca="1" ref="E743" ca="1">TekstTussenHaakjes(Query1[[#This Row],[Description]])</f>
        <v>#NAME?</v>
      </c>
      <c r="F743" t="s">
        <v>1730</v>
      </c>
      <c r="G743" t="s">
        <v>1730</v>
      </c>
      <c r="H743" t="s">
        <v>1730</v>
      </c>
      <c r="I743" t="s">
        <v>1730</v>
      </c>
      <c r="J743" t="s">
        <v>1730</v>
      </c>
      <c r="K743" t="s">
        <v>1730</v>
      </c>
    </row>
    <row r="744" spans="1:11" x14ac:dyDescent="0.3">
      <c r="A744" t="s">
        <v>856</v>
      </c>
      <c r="D744" t="s">
        <v>2071</v>
      </c>
      <c r="E744" t="e" cm="1">
        <f t="array" aca="1" ref="E744" ca="1">TekstTussenHaakjes(Query1[[#This Row],[Description]])</f>
        <v>#NAME?</v>
      </c>
      <c r="F744">
        <v>1903</v>
      </c>
      <c r="G744" t="s">
        <v>1830</v>
      </c>
      <c r="H744" t="s">
        <v>1804</v>
      </c>
      <c r="I744" t="s">
        <v>1730</v>
      </c>
      <c r="J744" t="s">
        <v>1730</v>
      </c>
      <c r="K744" t="s">
        <v>1843</v>
      </c>
    </row>
    <row r="745" spans="1:11" x14ac:dyDescent="0.3">
      <c r="A745" t="s">
        <v>857</v>
      </c>
      <c r="D745" t="s">
        <v>2051</v>
      </c>
      <c r="E745" t="e" cm="1">
        <f t="array" aca="1" ref="E745" ca="1">TekstTussenHaakjes(Query1[[#This Row],[Description]])</f>
        <v>#NAME?</v>
      </c>
      <c r="F745">
        <v>3264</v>
      </c>
      <c r="G745" t="s">
        <v>1803</v>
      </c>
      <c r="H745" t="s">
        <v>1804</v>
      </c>
      <c r="I745" t="s">
        <v>1804</v>
      </c>
      <c r="J745" t="s">
        <v>1730</v>
      </c>
      <c r="K745" t="s">
        <v>1806</v>
      </c>
    </row>
    <row r="746" spans="1:11" x14ac:dyDescent="0.3">
      <c r="A746" t="s">
        <v>859</v>
      </c>
      <c r="D746" t="s">
        <v>2051</v>
      </c>
      <c r="E746" t="e" cm="1">
        <f t="array" aca="1" ref="E746" ca="1">TekstTussenHaakjes(Query1[[#This Row],[Description]])</f>
        <v>#NAME?</v>
      </c>
      <c r="F746" t="s">
        <v>1730</v>
      </c>
      <c r="G746" t="s">
        <v>1730</v>
      </c>
      <c r="H746" t="s">
        <v>1730</v>
      </c>
      <c r="I746" t="s">
        <v>1730</v>
      </c>
      <c r="J746" t="s">
        <v>1730</v>
      </c>
      <c r="K746" t="s">
        <v>1730</v>
      </c>
    </row>
    <row r="747" spans="1:11" x14ac:dyDescent="0.3">
      <c r="A747" t="s">
        <v>861</v>
      </c>
      <c r="D747" t="s">
        <v>2443</v>
      </c>
      <c r="E747" t="e" cm="1">
        <f t="array" aca="1" ref="E747" ca="1">TekstTussenHaakjes(Query1[[#This Row],[Description]])</f>
        <v>#NAME?</v>
      </c>
      <c r="F747" t="s">
        <v>1730</v>
      </c>
      <c r="G747" t="s">
        <v>1730</v>
      </c>
      <c r="H747" t="s">
        <v>1730</v>
      </c>
      <c r="I747" t="s">
        <v>1730</v>
      </c>
      <c r="J747" t="s">
        <v>1730</v>
      </c>
      <c r="K747" t="s">
        <v>1730</v>
      </c>
    </row>
    <row r="748" spans="1:11" x14ac:dyDescent="0.3">
      <c r="A748" t="s">
        <v>865</v>
      </c>
      <c r="D748" t="s">
        <v>2056</v>
      </c>
      <c r="E748" t="e" cm="1">
        <f t="array" aca="1" ref="E748" ca="1">TekstTussenHaakjes(Query1[[#This Row],[Description]])</f>
        <v>#NAME?</v>
      </c>
      <c r="F748" t="s">
        <v>1730</v>
      </c>
      <c r="G748" t="s">
        <v>1730</v>
      </c>
      <c r="H748" t="s">
        <v>1730</v>
      </c>
      <c r="I748" t="s">
        <v>1730</v>
      </c>
      <c r="J748" t="s">
        <v>1730</v>
      </c>
      <c r="K748" t="s">
        <v>1730</v>
      </c>
    </row>
    <row r="749" spans="1:11" x14ac:dyDescent="0.3">
      <c r="A749" t="s">
        <v>867</v>
      </c>
      <c r="D749" t="s">
        <v>2056</v>
      </c>
      <c r="E749" t="e" cm="1">
        <f t="array" aca="1" ref="E749" ca="1">TekstTussenHaakjes(Query1[[#This Row],[Description]])</f>
        <v>#NAME?</v>
      </c>
    </row>
    <row r="750" spans="1:11" x14ac:dyDescent="0.3">
      <c r="A750" t="s">
        <v>868</v>
      </c>
      <c r="D750" t="s">
        <v>2056</v>
      </c>
      <c r="E750" t="e" cm="1">
        <f t="array" aca="1" ref="E750" ca="1">TekstTussenHaakjes(Query1[[#This Row],[Description]])</f>
        <v>#NAME?</v>
      </c>
    </row>
    <row r="751" spans="1:11" x14ac:dyDescent="0.3">
      <c r="A751" t="s">
        <v>871</v>
      </c>
      <c r="D751" t="s">
        <v>2446</v>
      </c>
      <c r="E751" t="e" cm="1">
        <f t="array" aca="1" ref="E751" ca="1">TekstTussenHaakjes(Query1[[#This Row],[Description]])</f>
        <v>#NAME?</v>
      </c>
    </row>
    <row r="752" spans="1:11" x14ac:dyDescent="0.3">
      <c r="A752" t="s">
        <v>873</v>
      </c>
      <c r="D752" t="s">
        <v>2446</v>
      </c>
      <c r="E752" t="e" cm="1">
        <f t="array" aca="1" ref="E752" ca="1">TekstTussenHaakjes(Query1[[#This Row],[Description]])</f>
        <v>#NAME?</v>
      </c>
    </row>
    <row r="753" spans="1:5" x14ac:dyDescent="0.3">
      <c r="A753" t="s">
        <v>874</v>
      </c>
      <c r="D753" t="s">
        <v>2061</v>
      </c>
      <c r="E753" t="e" cm="1">
        <f t="array" aca="1" ref="E753" ca="1">TekstTussenHaakjes(Query1[[#This Row],[Description]])</f>
        <v>#NAME?</v>
      </c>
    </row>
    <row r="754" spans="1:5" x14ac:dyDescent="0.3">
      <c r="A754" t="s">
        <v>876</v>
      </c>
      <c r="D754" t="s">
        <v>2061</v>
      </c>
      <c r="E754" t="e" cm="1">
        <f t="array" aca="1" ref="E754" ca="1">TekstTussenHaakjes(Query1[[#This Row],[Description]])</f>
        <v>#NAME?</v>
      </c>
    </row>
    <row r="755" spans="1:5" x14ac:dyDescent="0.3">
      <c r="A755" t="s">
        <v>877</v>
      </c>
      <c r="D755" t="s">
        <v>2438</v>
      </c>
      <c r="E755" t="e" cm="1">
        <f t="array" aca="1" ref="E755" ca="1">TekstTussenHaakjes(Query1[[#This Row],[Description]])</f>
        <v>#NAME?</v>
      </c>
    </row>
    <row r="756" spans="1:5" x14ac:dyDescent="0.3">
      <c r="A756" t="s">
        <v>879</v>
      </c>
      <c r="D756" t="s">
        <v>2438</v>
      </c>
      <c r="E756" t="e" cm="1">
        <f t="array" aca="1" ref="E756" ca="1">TekstTussenHaakjes(Query1[[#This Row],[Description]])</f>
        <v>#NAME?</v>
      </c>
    </row>
    <row r="757" spans="1:5" x14ac:dyDescent="0.3">
      <c r="A757" t="s">
        <v>880</v>
      </c>
      <c r="D757" t="s">
        <v>2448</v>
      </c>
      <c r="E757" t="e" cm="1">
        <f t="array" aca="1" ref="E757" ca="1">TekstTussenHaakjes(Query1[[#This Row],[Description]])</f>
        <v>#NAME?</v>
      </c>
    </row>
    <row r="758" spans="1:5" x14ac:dyDescent="0.3">
      <c r="A758" t="s">
        <v>882</v>
      </c>
      <c r="D758" t="s">
        <v>2448</v>
      </c>
      <c r="E758" t="e" cm="1">
        <f t="array" aca="1" ref="E758" ca="1">TekstTussenHaakjes(Query1[[#This Row],[Description]])</f>
        <v>#NAME?</v>
      </c>
    </row>
    <row r="759" spans="1:5" x14ac:dyDescent="0.3">
      <c r="A759" t="s">
        <v>883</v>
      </c>
      <c r="D759" t="s">
        <v>2448</v>
      </c>
      <c r="E759" t="e" cm="1">
        <f t="array" aca="1" ref="E759" ca="1">TekstTussenHaakjes(Query1[[#This Row],[Description]])</f>
        <v>#NAME?</v>
      </c>
    </row>
    <row r="760" spans="1:5" x14ac:dyDescent="0.3">
      <c r="A760" t="s">
        <v>885</v>
      </c>
      <c r="D760" t="s">
        <v>2448</v>
      </c>
      <c r="E760" t="e" cm="1">
        <f t="array" aca="1" ref="E760" ca="1">TekstTussenHaakjes(Query1[[#This Row],[Description]])</f>
        <v>#NAME?</v>
      </c>
    </row>
    <row r="761" spans="1:5" x14ac:dyDescent="0.3">
      <c r="A761" t="s">
        <v>886</v>
      </c>
      <c r="D761" t="s">
        <v>2448</v>
      </c>
      <c r="E761" t="e" cm="1">
        <f t="array" aca="1" ref="E761" ca="1">TekstTussenHaakjes(Query1[[#This Row],[Description]])</f>
        <v>#NAME?</v>
      </c>
    </row>
    <row r="762" spans="1:5" x14ac:dyDescent="0.3">
      <c r="A762" t="s">
        <v>887</v>
      </c>
      <c r="D762" t="s">
        <v>2067</v>
      </c>
      <c r="E762" t="e" cm="1">
        <f t="array" aca="1" ref="E762" ca="1">TekstTussenHaakjes(Query1[[#This Row],[Description]])</f>
        <v>#NAME?</v>
      </c>
    </row>
    <row r="763" spans="1:5" x14ac:dyDescent="0.3">
      <c r="A763" t="s">
        <v>889</v>
      </c>
      <c r="D763" t="s">
        <v>2066</v>
      </c>
      <c r="E763" t="e" cm="1">
        <f t="array" aca="1" ref="E763" ca="1">TekstTussenHaakjes(Query1[[#This Row],[Description]])</f>
        <v>#NAME?</v>
      </c>
    </row>
    <row r="764" spans="1:5" x14ac:dyDescent="0.3">
      <c r="A764" t="s">
        <v>890</v>
      </c>
      <c r="D764" t="s">
        <v>2066</v>
      </c>
      <c r="E764" t="e" cm="1">
        <f t="array" aca="1" ref="E764" ca="1">TekstTussenHaakjes(Query1[[#This Row],[Description]])</f>
        <v>#NAME?</v>
      </c>
    </row>
    <row r="765" spans="1:5" x14ac:dyDescent="0.3">
      <c r="A765" t="s">
        <v>891</v>
      </c>
      <c r="D765" t="s">
        <v>2448</v>
      </c>
      <c r="E765" t="e" cm="1">
        <f t="array" aca="1" ref="E765" ca="1">TekstTussenHaakjes(Query1[[#This Row],[Description]])</f>
        <v>#NAME?</v>
      </c>
    </row>
    <row r="766" spans="1:5" x14ac:dyDescent="0.3">
      <c r="A766" t="s">
        <v>893</v>
      </c>
      <c r="D766" t="s">
        <v>2436</v>
      </c>
      <c r="E766" t="e" cm="1">
        <f t="array" aca="1" ref="E766" ca="1">TekstTussenHaakjes(Query1[[#This Row],[Description]])</f>
        <v>#NAME?</v>
      </c>
    </row>
    <row r="767" spans="1:5" x14ac:dyDescent="0.3">
      <c r="A767" t="s">
        <v>895</v>
      </c>
      <c r="D767" t="s">
        <v>2436</v>
      </c>
      <c r="E767" t="e" cm="1">
        <f t="array" aca="1" ref="E767" ca="1">TekstTussenHaakjes(Query1[[#This Row],[Description]])</f>
        <v>#NAME?</v>
      </c>
    </row>
    <row r="768" spans="1:5" x14ac:dyDescent="0.3">
      <c r="A768" t="s">
        <v>896</v>
      </c>
      <c r="D768" t="s">
        <v>2436</v>
      </c>
      <c r="E768" t="e" cm="1">
        <f t="array" aca="1" ref="E768" ca="1">TekstTussenHaakjes(Query1[[#This Row],[Description]])</f>
        <v>#NAME?</v>
      </c>
    </row>
    <row r="769" spans="1:5" x14ac:dyDescent="0.3">
      <c r="A769" t="s">
        <v>897</v>
      </c>
      <c r="D769" t="s">
        <v>2436</v>
      </c>
      <c r="E769" t="e" cm="1">
        <f t="array" aca="1" ref="E769" ca="1">TekstTussenHaakjes(Query1[[#This Row],[Description]])</f>
        <v>#NAME?</v>
      </c>
    </row>
    <row r="770" spans="1:5" x14ac:dyDescent="0.3">
      <c r="A770" t="s">
        <v>902</v>
      </c>
      <c r="D770" t="s">
        <v>2056</v>
      </c>
      <c r="E770" t="e" cm="1">
        <f t="array" aca="1" ref="E770" ca="1">TekstTussenHaakjes(Query1[[#This Row],[Description]])</f>
        <v>#NAME?</v>
      </c>
    </row>
    <row r="771" spans="1:5" x14ac:dyDescent="0.3">
      <c r="A771" t="s">
        <v>904</v>
      </c>
      <c r="D771" t="s">
        <v>2448</v>
      </c>
      <c r="E771" t="e" cm="1">
        <f t="array" aca="1" ref="E771" ca="1">TekstTussenHaakjes(Query1[[#This Row],[Description]])</f>
        <v>#NAME?</v>
      </c>
    </row>
    <row r="772" spans="1:5" x14ac:dyDescent="0.3">
      <c r="A772" t="s">
        <v>906</v>
      </c>
      <c r="D772" t="s">
        <v>2454</v>
      </c>
      <c r="E772" t="e" cm="1">
        <f t="array" aca="1" ref="E772" ca="1">TekstTussenHaakjes(Query1[[#This Row],[Description]])</f>
        <v>#NAME?</v>
      </c>
    </row>
    <row r="773" spans="1:5" x14ac:dyDescent="0.3">
      <c r="A773" t="s">
        <v>908</v>
      </c>
      <c r="D773" t="s">
        <v>2454</v>
      </c>
      <c r="E773" t="e" cm="1">
        <f t="array" aca="1" ref="E773" ca="1">TekstTussenHaakjes(Query1[[#This Row],[Description]])</f>
        <v>#NAME?</v>
      </c>
    </row>
    <row r="774" spans="1:5" x14ac:dyDescent="0.3">
      <c r="A774" t="s">
        <v>909</v>
      </c>
      <c r="D774" t="s">
        <v>2454</v>
      </c>
      <c r="E774" t="e" cm="1">
        <f t="array" aca="1" ref="E774" ca="1">TekstTussenHaakjes(Query1[[#This Row],[Description]])</f>
        <v>#NAME?</v>
      </c>
    </row>
    <row r="775" spans="1:5" x14ac:dyDescent="0.3">
      <c r="A775" t="s">
        <v>910</v>
      </c>
      <c r="D775" t="s">
        <v>2054</v>
      </c>
      <c r="E775" t="e" cm="1">
        <f t="array" aca="1" ref="E775" ca="1">TekstTussenHaakjes(Query1[[#This Row],[Description]])</f>
        <v>#NAME?</v>
      </c>
    </row>
    <row r="776" spans="1:5" x14ac:dyDescent="0.3">
      <c r="A776" t="s">
        <v>915</v>
      </c>
      <c r="D776" t="s">
        <v>2438</v>
      </c>
      <c r="E776" t="e" cm="1">
        <f t="array" aca="1" ref="E776" ca="1">TekstTussenHaakjes(Query1[[#This Row],[Description]])</f>
        <v>#NAME?</v>
      </c>
    </row>
    <row r="777" spans="1:5" x14ac:dyDescent="0.3">
      <c r="A777" t="s">
        <v>917</v>
      </c>
      <c r="D777" t="s">
        <v>2438</v>
      </c>
      <c r="E777" t="e" cm="1">
        <f t="array" aca="1" ref="E777" ca="1">TekstTussenHaakjes(Query1[[#This Row],[Description]])</f>
        <v>#NAME?</v>
      </c>
    </row>
    <row r="778" spans="1:5" x14ac:dyDescent="0.3">
      <c r="A778" t="s">
        <v>924</v>
      </c>
      <c r="D778" t="s">
        <v>2051</v>
      </c>
      <c r="E778" t="e" cm="1">
        <f t="array" aca="1" ref="E778" ca="1">TekstTussenHaakjes(Query1[[#This Row],[Description]])</f>
        <v>#NAME?</v>
      </c>
    </row>
    <row r="779" spans="1:5" x14ac:dyDescent="0.3">
      <c r="A779" t="s">
        <v>926</v>
      </c>
      <c r="D779" t="s">
        <v>2061</v>
      </c>
      <c r="E779" t="e" cm="1">
        <f t="array" aca="1" ref="E779" ca="1">TekstTussenHaakjes(Query1[[#This Row],[Description]])</f>
        <v>#NAME?</v>
      </c>
    </row>
    <row r="780" spans="1:5" x14ac:dyDescent="0.3">
      <c r="A780" t="s">
        <v>928</v>
      </c>
      <c r="D780" t="s">
        <v>2061</v>
      </c>
      <c r="E780" t="e" cm="1">
        <f t="array" aca="1" ref="E780" ca="1">TekstTussenHaakjes(Query1[[#This Row],[Description]])</f>
        <v>#NAME?</v>
      </c>
    </row>
    <row r="781" spans="1:5" x14ac:dyDescent="0.3">
      <c r="A781" t="s">
        <v>929</v>
      </c>
      <c r="D781" t="s">
        <v>2061</v>
      </c>
      <c r="E781" t="e" cm="1">
        <f t="array" aca="1" ref="E781" ca="1">TekstTussenHaakjes(Query1[[#This Row],[Description]])</f>
        <v>#NAME?</v>
      </c>
    </row>
    <row r="782" spans="1:5" x14ac:dyDescent="0.3">
      <c r="A782" t="s">
        <v>930</v>
      </c>
      <c r="D782" t="s">
        <v>2443</v>
      </c>
      <c r="E782" t="e" cm="1">
        <f t="array" aca="1" ref="E782" ca="1">TekstTussenHaakjes(Query1[[#This Row],[Description]])</f>
        <v>#NAME?</v>
      </c>
    </row>
    <row r="783" spans="1:5" x14ac:dyDescent="0.3">
      <c r="A783" t="s">
        <v>931</v>
      </c>
      <c r="D783" t="s">
        <v>2061</v>
      </c>
      <c r="E783" t="e" cm="1">
        <f t="array" aca="1" ref="E783" ca="1">TekstTussenHaakjes(Query1[[#This Row],[Description]])</f>
        <v>#NAME?</v>
      </c>
    </row>
    <row r="784" spans="1:5" x14ac:dyDescent="0.3">
      <c r="A784" t="s">
        <v>933</v>
      </c>
      <c r="D784" t="s">
        <v>2075</v>
      </c>
      <c r="E784" t="e" cm="1">
        <f t="array" aca="1" ref="E784" ca="1">TekstTussenHaakjes(Query1[[#This Row],[Description]])</f>
        <v>#NAME?</v>
      </c>
    </row>
    <row r="785" spans="1:5" x14ac:dyDescent="0.3">
      <c r="A785" t="s">
        <v>935</v>
      </c>
      <c r="D785" t="s">
        <v>2075</v>
      </c>
      <c r="E785" t="e" cm="1">
        <f t="array" aca="1" ref="E785" ca="1">TekstTussenHaakjes(Query1[[#This Row],[Description]])</f>
        <v>#NAME?</v>
      </c>
    </row>
    <row r="786" spans="1:5" x14ac:dyDescent="0.3">
      <c r="A786" t="s">
        <v>939</v>
      </c>
      <c r="D786" t="s">
        <v>2438</v>
      </c>
      <c r="E786" t="e" cm="1">
        <f t="array" aca="1" ref="E786" ca="1">TekstTussenHaakjes(Query1[[#This Row],[Description]])</f>
        <v>#NAME?</v>
      </c>
    </row>
    <row r="787" spans="1:5" x14ac:dyDescent="0.3">
      <c r="A787" t="s">
        <v>945</v>
      </c>
      <c r="D787" t="s">
        <v>2075</v>
      </c>
      <c r="E787" t="e" cm="1">
        <f t="array" aca="1" ref="E787" ca="1">TekstTussenHaakjes(Query1[[#This Row],[Description]])</f>
        <v>#NAME?</v>
      </c>
    </row>
    <row r="788" spans="1:5" x14ac:dyDescent="0.3">
      <c r="A788" t="s">
        <v>947</v>
      </c>
      <c r="D788" t="s">
        <v>2075</v>
      </c>
      <c r="E788" t="e" cm="1">
        <f t="array" aca="1" ref="E788" ca="1">TekstTussenHaakjes(Query1[[#This Row],[Description]])</f>
        <v>#NAME?</v>
      </c>
    </row>
    <row r="789" spans="1:5" x14ac:dyDescent="0.3">
      <c r="A789" t="s">
        <v>948</v>
      </c>
      <c r="D789" t="s">
        <v>2075</v>
      </c>
      <c r="E789" t="e" cm="1">
        <f t="array" aca="1" ref="E789" ca="1">TekstTussenHaakjes(Query1[[#This Row],[Description]])</f>
        <v>#NAME?</v>
      </c>
    </row>
    <row r="790" spans="1:5" x14ac:dyDescent="0.3">
      <c r="A790" t="s">
        <v>950</v>
      </c>
      <c r="D790" t="s">
        <v>2460</v>
      </c>
      <c r="E790" t="e" cm="1">
        <f t="array" aca="1" ref="E790" ca="1">TekstTussenHaakjes(Query1[[#This Row],[Description]])</f>
        <v>#NAME?</v>
      </c>
    </row>
    <row r="791" spans="1:5" x14ac:dyDescent="0.3">
      <c r="A791" t="s">
        <v>956</v>
      </c>
      <c r="D791" t="s">
        <v>2460</v>
      </c>
      <c r="E791" t="e" cm="1">
        <f t="array" aca="1" ref="E791" ca="1">TekstTussenHaakjes(Query1[[#This Row],[Description]])</f>
        <v>#NAME?</v>
      </c>
    </row>
    <row r="792" spans="1:5" x14ac:dyDescent="0.3">
      <c r="A792" t="s">
        <v>962</v>
      </c>
      <c r="D792" t="s">
        <v>2460</v>
      </c>
      <c r="E792" t="e" cm="1">
        <f t="array" aca="1" ref="E792" ca="1">TekstTussenHaakjes(Query1[[#This Row],[Description]])</f>
        <v>#NAME?</v>
      </c>
    </row>
    <row r="793" spans="1:5" x14ac:dyDescent="0.3">
      <c r="A793" t="s">
        <v>965</v>
      </c>
      <c r="D793" t="s">
        <v>2172</v>
      </c>
      <c r="E793" t="e" cm="1">
        <f t="array" aca="1" ref="E793" ca="1">TekstTussenHaakjes(Query1[[#This Row],[Description]])</f>
        <v>#NAME?</v>
      </c>
    </row>
    <row r="794" spans="1:5" x14ac:dyDescent="0.3">
      <c r="A794" t="s">
        <v>968</v>
      </c>
      <c r="D794" t="s">
        <v>2460</v>
      </c>
      <c r="E794" t="e" cm="1">
        <f t="array" aca="1" ref="E794" ca="1">TekstTussenHaakjes(Query1[[#This Row],[Description]])</f>
        <v>#NAME?</v>
      </c>
    </row>
    <row r="795" spans="1:5" x14ac:dyDescent="0.3">
      <c r="A795" t="s">
        <v>980</v>
      </c>
      <c r="D795" t="s">
        <v>2460</v>
      </c>
      <c r="E795" t="e" cm="1">
        <f t="array" aca="1" ref="E795" ca="1">TekstTussenHaakjes(Query1[[#This Row],[Description]])</f>
        <v>#NAME?</v>
      </c>
    </row>
    <row r="796" spans="1:5" x14ac:dyDescent="0.3">
      <c r="A796" t="s">
        <v>984</v>
      </c>
      <c r="D796" t="s">
        <v>2075</v>
      </c>
      <c r="E796" t="e" cm="1">
        <f t="array" aca="1" ref="E796" ca="1">TekstTussenHaakjes(Query1[[#This Row],[Description]])</f>
        <v>#NAME?</v>
      </c>
    </row>
    <row r="797" spans="1:5" x14ac:dyDescent="0.3">
      <c r="A797" t="s">
        <v>988</v>
      </c>
      <c r="D797" t="s">
        <v>2051</v>
      </c>
      <c r="E797" t="e" cm="1">
        <f t="array" aca="1" ref="E797" ca="1">TekstTussenHaakjes(Query1[[#This Row],[Description]])</f>
        <v>#NAME?</v>
      </c>
    </row>
    <row r="798" spans="1:5" x14ac:dyDescent="0.3">
      <c r="A798" t="s">
        <v>990</v>
      </c>
      <c r="D798" t="s">
        <v>2175</v>
      </c>
      <c r="E798" t="e" cm="1">
        <f t="array" aca="1" ref="E798" ca="1">TekstTussenHaakjes(Query1[[#This Row],[Description]])</f>
        <v>#NAME?</v>
      </c>
    </row>
    <row r="799" spans="1:5" x14ac:dyDescent="0.3">
      <c r="A799" t="s">
        <v>992</v>
      </c>
      <c r="D799" t="s">
        <v>2461</v>
      </c>
      <c r="E799" t="e" cm="1">
        <f t="array" aca="1" ref="E799" ca="1">TekstTussenHaakjes(Query1[[#This Row],[Description]])</f>
        <v>#NAME?</v>
      </c>
    </row>
    <row r="800" spans="1:5" x14ac:dyDescent="0.3">
      <c r="A800" t="s">
        <v>994</v>
      </c>
      <c r="D800" t="s">
        <v>2061</v>
      </c>
      <c r="E800" t="e" cm="1">
        <f t="array" aca="1" ref="E800" ca="1">TekstTussenHaakjes(Query1[[#This Row],[Description]])</f>
        <v>#NAME?</v>
      </c>
    </row>
    <row r="801" spans="1:5" x14ac:dyDescent="0.3">
      <c r="A801" t="s">
        <v>996</v>
      </c>
      <c r="D801" t="s">
        <v>2061</v>
      </c>
      <c r="E801" t="e" cm="1">
        <f t="array" aca="1" ref="E801" ca="1">TekstTussenHaakjes(Query1[[#This Row],[Description]])</f>
        <v>#NAME?</v>
      </c>
    </row>
    <row r="802" spans="1:5" x14ac:dyDescent="0.3">
      <c r="A802" t="s">
        <v>997</v>
      </c>
      <c r="D802" t="s">
        <v>2061</v>
      </c>
      <c r="E802" t="e" cm="1">
        <f t="array" aca="1" ref="E802" ca="1">TekstTussenHaakjes(Query1[[#This Row],[Description]])</f>
        <v>#NAME?</v>
      </c>
    </row>
    <row r="803" spans="1:5" x14ac:dyDescent="0.3">
      <c r="A803" t="s">
        <v>1000</v>
      </c>
      <c r="D803" t="s">
        <v>2177</v>
      </c>
      <c r="E803" t="e" cm="1">
        <f t="array" aca="1" ref="E803" ca="1">TekstTussenHaakjes(Query1[[#This Row],[Description]])</f>
        <v>#NAME?</v>
      </c>
    </row>
    <row r="804" spans="1:5" x14ac:dyDescent="0.3">
      <c r="A804" t="s">
        <v>1004</v>
      </c>
      <c r="D804" t="s">
        <v>2051</v>
      </c>
      <c r="E804" t="e" cm="1">
        <f t="array" aca="1" ref="E804" ca="1">TekstTussenHaakjes(Query1[[#This Row],[Description]])</f>
        <v>#NAME?</v>
      </c>
    </row>
    <row r="805" spans="1:5" x14ac:dyDescent="0.3">
      <c r="A805" t="s">
        <v>1006</v>
      </c>
      <c r="D805" t="s">
        <v>2051</v>
      </c>
      <c r="E805" t="e" cm="1">
        <f t="array" aca="1" ref="E805" ca="1">TekstTussenHaakjes(Query1[[#This Row],[Description]])</f>
        <v>#NAME?</v>
      </c>
    </row>
    <row r="806" spans="1:5" x14ac:dyDescent="0.3">
      <c r="A806" t="s">
        <v>1008</v>
      </c>
      <c r="D806" t="s">
        <v>2196</v>
      </c>
      <c r="E806" t="e" cm="1">
        <f t="array" aca="1" ref="E806" ca="1">TekstTussenHaakjes(Query1[[#This Row],[Description]])</f>
        <v>#NAME?</v>
      </c>
    </row>
    <row r="807" spans="1:5" x14ac:dyDescent="0.3">
      <c r="A807" t="s">
        <v>1010</v>
      </c>
      <c r="D807" t="s">
        <v>2196</v>
      </c>
      <c r="E807" t="e" cm="1">
        <f t="array" aca="1" ref="E807" ca="1">TekstTussenHaakjes(Query1[[#This Row],[Description]])</f>
        <v>#NAME?</v>
      </c>
    </row>
    <row r="808" spans="1:5" x14ac:dyDescent="0.3">
      <c r="A808" t="s">
        <v>1011</v>
      </c>
      <c r="D808" t="s">
        <v>2061</v>
      </c>
      <c r="E808" t="e" cm="1">
        <f t="array" aca="1" ref="E808" ca="1">TekstTussenHaakjes(Query1[[#This Row],[Description]])</f>
        <v>#NAME?</v>
      </c>
    </row>
    <row r="809" spans="1:5" x14ac:dyDescent="0.3">
      <c r="A809" t="s">
        <v>1016</v>
      </c>
      <c r="D809" t="s">
        <v>2177</v>
      </c>
      <c r="E809" t="e" cm="1">
        <f t="array" aca="1" ref="E809" ca="1">TekstTussenHaakjes(Query1[[#This Row],[Description]])</f>
        <v>#NAME?</v>
      </c>
    </row>
    <row r="810" spans="1:5" x14ac:dyDescent="0.3">
      <c r="A810" t="s">
        <v>1019</v>
      </c>
      <c r="D810" t="s">
        <v>2061</v>
      </c>
      <c r="E810" t="e" cm="1">
        <f t="array" aca="1" ref="E810" ca="1">TekstTussenHaakjes(Query1[[#This Row],[Description]])</f>
        <v>#NAME?</v>
      </c>
    </row>
    <row r="811" spans="1:5" x14ac:dyDescent="0.3">
      <c r="A811" t="s">
        <v>1023</v>
      </c>
      <c r="D811" t="s">
        <v>2061</v>
      </c>
      <c r="E811" t="e" cm="1">
        <f t="array" aca="1" ref="E811" ca="1">TekstTussenHaakjes(Query1[[#This Row],[Description]])</f>
        <v>#NAME?</v>
      </c>
    </row>
    <row r="812" spans="1:5" x14ac:dyDescent="0.3">
      <c r="A812" t="s">
        <v>1027</v>
      </c>
      <c r="D812" t="s">
        <v>2075</v>
      </c>
      <c r="E812" t="e" cm="1">
        <f t="array" aca="1" ref="E812" ca="1">TekstTussenHaakjes(Query1[[#This Row],[Description]])</f>
        <v>#NAME?</v>
      </c>
    </row>
    <row r="813" spans="1:5" x14ac:dyDescent="0.3">
      <c r="A813" t="s">
        <v>1029</v>
      </c>
      <c r="D813" t="s">
        <v>2075</v>
      </c>
      <c r="E813" t="e" cm="1">
        <f t="array" aca="1" ref="E813" ca="1">TekstTussenHaakjes(Query1[[#This Row],[Description]])</f>
        <v>#NAME?</v>
      </c>
    </row>
    <row r="814" spans="1:5" x14ac:dyDescent="0.3">
      <c r="A814" t="s">
        <v>1051</v>
      </c>
      <c r="D814" t="s">
        <v>1996</v>
      </c>
      <c r="E814" t="e" cm="1">
        <f t="array" aca="1" ref="E814" ca="1">TekstTussenHaakjes(Query1[[#This Row],[Description]])</f>
        <v>#NAME?</v>
      </c>
    </row>
    <row r="815" spans="1:5" x14ac:dyDescent="0.3">
      <c r="A815" t="s">
        <v>1053</v>
      </c>
      <c r="D815" t="s">
        <v>1996</v>
      </c>
      <c r="E815" t="e" cm="1">
        <f t="array" aca="1" ref="E815" ca="1">TekstTussenHaakjes(Query1[[#This Row],[Description]])</f>
        <v>#NAME?</v>
      </c>
    </row>
    <row r="816" spans="1:5" x14ac:dyDescent="0.3">
      <c r="A816" t="s">
        <v>1054</v>
      </c>
      <c r="D816" t="s">
        <v>1996</v>
      </c>
      <c r="E816" t="e" cm="1">
        <f t="array" aca="1" ref="E816" ca="1">TekstTussenHaakjes(Query1[[#This Row],[Description]])</f>
        <v>#NAME?</v>
      </c>
    </row>
    <row r="817" spans="1:5" x14ac:dyDescent="0.3">
      <c r="A817" t="s">
        <v>1060</v>
      </c>
      <c r="D817" t="s">
        <v>2453</v>
      </c>
      <c r="E817" t="e" cm="1">
        <f t="array" aca="1" ref="E817" ca="1">TekstTussenHaakjes(Query1[[#This Row],[Description]])</f>
        <v>#NAME?</v>
      </c>
    </row>
    <row r="818" spans="1:5" x14ac:dyDescent="0.3">
      <c r="A818" t="s">
        <v>1062</v>
      </c>
      <c r="D818" t="s">
        <v>2453</v>
      </c>
      <c r="E818" t="e" cm="1">
        <f t="array" aca="1" ref="E818" ca="1">TekstTussenHaakjes(Query1[[#This Row],[Description]])</f>
        <v>#NAME?</v>
      </c>
    </row>
    <row r="819" spans="1:5" x14ac:dyDescent="0.3">
      <c r="A819" t="s">
        <v>1083</v>
      </c>
      <c r="D819" t="s">
        <v>2443</v>
      </c>
      <c r="E819" t="e" cm="1">
        <f t="array" aca="1" ref="E819" ca="1">TekstTussenHaakjes(Query1[[#This Row],[Description]])</f>
        <v>#NAME?</v>
      </c>
    </row>
    <row r="820" spans="1:5" x14ac:dyDescent="0.3">
      <c r="A820" t="s">
        <v>1085</v>
      </c>
      <c r="D820" t="s">
        <v>2443</v>
      </c>
      <c r="E820" t="e" cm="1">
        <f t="array" aca="1" ref="E820" ca="1">TekstTussenHaakjes(Query1[[#This Row],[Description]])</f>
        <v>#NAME?</v>
      </c>
    </row>
    <row r="821" spans="1:5" x14ac:dyDescent="0.3">
      <c r="A821" t="s">
        <v>1086</v>
      </c>
      <c r="D821" t="s">
        <v>2434</v>
      </c>
      <c r="E821" t="e" cm="1">
        <f t="array" aca="1" ref="E821" ca="1">TekstTussenHaakjes(Query1[[#This Row],[Description]])</f>
        <v>#NAME?</v>
      </c>
    </row>
    <row r="822" spans="1:5" x14ac:dyDescent="0.3">
      <c r="A822" t="s">
        <v>1090</v>
      </c>
      <c r="D822" t="s">
        <v>2462</v>
      </c>
      <c r="E822" t="e" cm="1">
        <f t="array" aca="1" ref="E822" ca="1">TekstTussenHaakjes(Query1[[#This Row],[Description]])</f>
        <v>#NAME?</v>
      </c>
    </row>
    <row r="823" spans="1:5" x14ac:dyDescent="0.3">
      <c r="A823" t="s">
        <v>1094</v>
      </c>
      <c r="D823" t="s">
        <v>2189</v>
      </c>
      <c r="E823" t="e" cm="1">
        <f t="array" aca="1" ref="E823" ca="1">TekstTussenHaakjes(Query1[[#This Row],[Description]])</f>
        <v>#NAME?</v>
      </c>
    </row>
    <row r="824" spans="1:5" x14ac:dyDescent="0.3">
      <c r="A824" t="s">
        <v>1107</v>
      </c>
      <c r="D824" t="s">
        <v>2453</v>
      </c>
      <c r="E824" t="e" cm="1">
        <f t="array" aca="1" ref="E824" ca="1">TekstTussenHaakjes(Query1[[#This Row],[Description]])</f>
        <v>#NAME?</v>
      </c>
    </row>
    <row r="825" spans="1:5" x14ac:dyDescent="0.3">
      <c r="A825" t="s">
        <v>1109</v>
      </c>
      <c r="D825" t="s">
        <v>2453</v>
      </c>
      <c r="E825" t="e" cm="1">
        <f t="array" aca="1" ref="E825" ca="1">TekstTussenHaakjes(Query1[[#This Row],[Description]])</f>
        <v>#NAME?</v>
      </c>
    </row>
    <row r="826" spans="1:5" x14ac:dyDescent="0.3">
      <c r="A826" t="s">
        <v>1134</v>
      </c>
      <c r="D826" t="s">
        <v>2061</v>
      </c>
      <c r="E826" t="e" cm="1">
        <f t="array" aca="1" ref="E826" ca="1">TekstTussenHaakjes(Query1[[#This Row],[Description]])</f>
        <v>#NAME?</v>
      </c>
    </row>
    <row r="827" spans="1:5" x14ac:dyDescent="0.3">
      <c r="A827" t="s">
        <v>1138</v>
      </c>
      <c r="D827" t="s">
        <v>2463</v>
      </c>
      <c r="E827" t="e" cm="1">
        <f t="array" aca="1" ref="E827" ca="1">TekstTussenHaakjes(Query1[[#This Row],[Description]])</f>
        <v>#NAME?</v>
      </c>
    </row>
    <row r="828" spans="1:5" x14ac:dyDescent="0.3">
      <c r="A828" t="s">
        <v>2185</v>
      </c>
      <c r="D828" t="s">
        <v>2464</v>
      </c>
      <c r="E828" t="e" cm="1">
        <f t="array" aca="1" ref="E828" ca="1">TekstTussenHaakjes(Query1[[#This Row],[Description]])</f>
        <v>#NAME?</v>
      </c>
    </row>
    <row r="829" spans="1:5" x14ac:dyDescent="0.3">
      <c r="A829" t="s">
        <v>2186</v>
      </c>
      <c r="D829" t="s">
        <v>2464</v>
      </c>
      <c r="E829" t="e" cm="1">
        <f t="array" aca="1" ref="E829" ca="1">TekstTussenHaakjes(Query1[[#This Row],[Description]])</f>
        <v>#NAME?</v>
      </c>
    </row>
    <row r="830" spans="1:5" x14ac:dyDescent="0.3">
      <c r="A830" t="s">
        <v>1156</v>
      </c>
      <c r="D830" t="s">
        <v>2454</v>
      </c>
      <c r="E830" t="e" cm="1">
        <f t="array" aca="1" ref="E830" ca="1">TekstTussenHaakjes(Query1[[#This Row],[Description]])</f>
        <v>#NAME?</v>
      </c>
    </row>
    <row r="831" spans="1:5" x14ac:dyDescent="0.3">
      <c r="A831" t="s">
        <v>1163</v>
      </c>
      <c r="D831" t="s">
        <v>2443</v>
      </c>
      <c r="E831" t="e" cm="1">
        <f t="array" aca="1" ref="E831" ca="1">TekstTussenHaakjes(Query1[[#This Row],[Description]])</f>
        <v>#NAME?</v>
      </c>
    </row>
    <row r="832" spans="1:5" x14ac:dyDescent="0.3">
      <c r="A832" t="s">
        <v>1187</v>
      </c>
      <c r="D832" t="s">
        <v>2189</v>
      </c>
      <c r="E832" t="e" cm="1">
        <f t="array" aca="1" ref="E832" ca="1">TekstTussenHaakjes(Query1[[#This Row],[Description]])</f>
        <v>#NAME?</v>
      </c>
    </row>
    <row r="833" spans="1:5" x14ac:dyDescent="0.3">
      <c r="A833" t="s">
        <v>1191</v>
      </c>
      <c r="D833" t="s">
        <v>2460</v>
      </c>
      <c r="E833" t="e" cm="1">
        <f t="array" aca="1" ref="E833" ca="1">TekstTussenHaakjes(Query1[[#This Row],[Description]])</f>
        <v>#NAME?</v>
      </c>
    </row>
    <row r="834" spans="1:5" x14ac:dyDescent="0.3">
      <c r="A834" t="s">
        <v>1197</v>
      </c>
      <c r="D834" t="s">
        <v>2465</v>
      </c>
      <c r="E834" t="e" cm="1">
        <f t="array" aca="1" ref="E834" ca="1">TekstTussenHaakjes(Query1[[#This Row],[Description]])</f>
        <v>#NAME?</v>
      </c>
    </row>
    <row r="835" spans="1:5" x14ac:dyDescent="0.3">
      <c r="A835" t="s">
        <v>1202</v>
      </c>
      <c r="D835" t="s">
        <v>2191</v>
      </c>
      <c r="E835" t="e" cm="1">
        <f t="array" aca="1" ref="E835" ca="1">TekstTussenHaakjes(Query1[[#This Row],[Description]])</f>
        <v>#NAME?</v>
      </c>
    </row>
    <row r="836" spans="1:5" x14ac:dyDescent="0.3">
      <c r="A836" t="s">
        <v>1207</v>
      </c>
      <c r="D836" t="s">
        <v>2438</v>
      </c>
      <c r="E836" t="e" cm="1">
        <f t="array" aca="1" ref="E836" ca="1">TekstTussenHaakjes(Query1[[#This Row],[Description]])</f>
        <v>#NAME?</v>
      </c>
    </row>
    <row r="837" spans="1:5" x14ac:dyDescent="0.3">
      <c r="A837" t="s">
        <v>1209</v>
      </c>
      <c r="D837" t="s">
        <v>2448</v>
      </c>
      <c r="E837" t="e" cm="1">
        <f t="array" aca="1" ref="E837" ca="1">TekstTussenHaakjes(Query1[[#This Row],[Description]])</f>
        <v>#NAME?</v>
      </c>
    </row>
    <row r="838" spans="1:5" x14ac:dyDescent="0.3">
      <c r="A838" t="s">
        <v>1223</v>
      </c>
      <c r="D838" t="s">
        <v>1996</v>
      </c>
      <c r="E838" t="e" cm="1">
        <f t="array" aca="1" ref="E838" ca="1">TekstTussenHaakjes(Query1[[#This Row],[Description]])</f>
        <v>#NAME?</v>
      </c>
    </row>
    <row r="839" spans="1:5" x14ac:dyDescent="0.3">
      <c r="A839" t="s">
        <v>1232</v>
      </c>
      <c r="D839" t="s">
        <v>2196</v>
      </c>
      <c r="E839" t="e" cm="1">
        <f t="array" aca="1" ref="E839" ca="1">TekstTussenHaakjes(Query1[[#This Row],[Description]])</f>
        <v>#NAME?</v>
      </c>
    </row>
    <row r="840" spans="1:5" x14ac:dyDescent="0.3">
      <c r="A840" t="s">
        <v>1245</v>
      </c>
      <c r="D840" t="s">
        <v>2054</v>
      </c>
      <c r="E840" t="e" cm="1">
        <f t="array" aca="1" ref="E840" ca="1">TekstTussenHaakjes(Query1[[#This Row],[Description]])</f>
        <v>#NAME?</v>
      </c>
    </row>
    <row r="841" spans="1:5" x14ac:dyDescent="0.3">
      <c r="A841" t="s">
        <v>1251</v>
      </c>
      <c r="D841" t="s">
        <v>2196</v>
      </c>
      <c r="E841" t="e" cm="1">
        <f t="array" aca="1" ref="E841" ca="1">TekstTussenHaakjes(Query1[[#This Row],[Description]])</f>
        <v>#NAME?</v>
      </c>
    </row>
    <row r="842" spans="1:5" x14ac:dyDescent="0.3">
      <c r="A842" t="s">
        <v>1255</v>
      </c>
      <c r="D842" t="s">
        <v>2454</v>
      </c>
      <c r="E842" t="e" cm="1">
        <f t="array" aca="1" ref="E842" ca="1">TekstTussenHaakjes(Query1[[#This Row],[Description]])</f>
        <v>#NAME?</v>
      </c>
    </row>
    <row r="843" spans="1:5" x14ac:dyDescent="0.3">
      <c r="A843" t="s">
        <v>1262</v>
      </c>
      <c r="D843" t="s">
        <v>2438</v>
      </c>
      <c r="E843" t="e" cm="1">
        <f t="array" aca="1" ref="E843" ca="1">TekstTussenHaakjes(Query1[[#This Row],[Description]])</f>
        <v>#NAME?</v>
      </c>
    </row>
    <row r="844" spans="1:5" x14ac:dyDescent="0.3">
      <c r="A844" t="s">
        <v>1276</v>
      </c>
      <c r="D844" t="s">
        <v>2448</v>
      </c>
      <c r="E844" t="e" cm="1">
        <f t="array" aca="1" ref="E844" ca="1">TekstTussenHaakjes(Query1[[#This Row],[Description]])</f>
        <v>#NAME?</v>
      </c>
    </row>
    <row r="845" spans="1:5" x14ac:dyDescent="0.3">
      <c r="A845" t="s">
        <v>1278</v>
      </c>
      <c r="D845" t="s">
        <v>2189</v>
      </c>
      <c r="E845" t="e" cm="1">
        <f t="array" aca="1" ref="E845" ca="1">TekstTussenHaakjes(Query1[[#This Row],[Description]])</f>
        <v>#NAME?</v>
      </c>
    </row>
    <row r="846" spans="1:5" x14ac:dyDescent="0.3">
      <c r="A846" t="s">
        <v>1280</v>
      </c>
      <c r="D846" t="s">
        <v>2196</v>
      </c>
      <c r="E846" t="e" cm="1">
        <f t="array" aca="1" ref="E846" ca="1">TekstTussenHaakjes(Query1[[#This Row],[Description]])</f>
        <v>#NAME?</v>
      </c>
    </row>
    <row r="847" spans="1:5" x14ac:dyDescent="0.3">
      <c r="A847" t="s">
        <v>1292</v>
      </c>
      <c r="D847" t="s">
        <v>2197</v>
      </c>
      <c r="E847" t="e" cm="1">
        <f t="array" aca="1" ref="E847" ca="1">TekstTussenHaakjes(Query1[[#This Row],[Description]])</f>
        <v>#NAME?</v>
      </c>
    </row>
    <row r="848" spans="1:5" x14ac:dyDescent="0.3">
      <c r="A848" t="s">
        <v>1299</v>
      </c>
      <c r="D848" t="s">
        <v>2191</v>
      </c>
      <c r="E848" t="e" cm="1">
        <f t="array" aca="1" ref="E848" ca="1">TekstTussenHaakjes(Query1[[#This Row],[Description]])</f>
        <v>#NAME?</v>
      </c>
    </row>
    <row r="849" spans="1:5" x14ac:dyDescent="0.3">
      <c r="A849" t="s">
        <v>1301</v>
      </c>
      <c r="D849" t="s">
        <v>2462</v>
      </c>
      <c r="E849" t="e" cm="1">
        <f t="array" aca="1" ref="E849" ca="1">TekstTussenHaakjes(Query1[[#This Row],[Description]])</f>
        <v>#NAME?</v>
      </c>
    </row>
    <row r="850" spans="1:5" x14ac:dyDescent="0.3">
      <c r="A850" t="s">
        <v>1321</v>
      </c>
      <c r="D850" t="s">
        <v>2061</v>
      </c>
      <c r="E850" t="e" cm="1">
        <f t="array" aca="1" ref="E850" ca="1">TekstTussenHaakjes(Query1[[#This Row],[Description]])</f>
        <v>#NAME?</v>
      </c>
    </row>
    <row r="851" spans="1:5" x14ac:dyDescent="0.3">
      <c r="A851" t="s">
        <v>1325</v>
      </c>
      <c r="D851" t="s">
        <v>2061</v>
      </c>
      <c r="E851" t="e" cm="1">
        <f t="array" aca="1" ref="E851" ca="1">TekstTussenHaakjes(Query1[[#This Row],[Description]])</f>
        <v>#NAME?</v>
      </c>
    </row>
    <row r="852" spans="1:5" x14ac:dyDescent="0.3">
      <c r="A852" t="s">
        <v>1327</v>
      </c>
      <c r="D852" t="s">
        <v>2436</v>
      </c>
      <c r="E852" t="e" cm="1">
        <f t="array" aca="1" ref="E852" ca="1">TekstTussenHaakjes(Query1[[#This Row],[Description]])</f>
        <v>#NAME?</v>
      </c>
    </row>
    <row r="853" spans="1:5" x14ac:dyDescent="0.3">
      <c r="A853" t="s">
        <v>1329</v>
      </c>
      <c r="D853" t="s">
        <v>2436</v>
      </c>
      <c r="E853" t="e" cm="1">
        <f t="array" aca="1" ref="E853" ca="1">TekstTussenHaakjes(Query1[[#This Row],[Description]])</f>
        <v>#NAME?</v>
      </c>
    </row>
    <row r="854" spans="1:5" x14ac:dyDescent="0.3">
      <c r="A854" t="s">
        <v>1330</v>
      </c>
      <c r="D854" t="s">
        <v>2436</v>
      </c>
      <c r="E854" t="e" cm="1">
        <f t="array" aca="1" ref="E854" ca="1">TekstTussenHaakjes(Query1[[#This Row],[Description]])</f>
        <v>#NAME?</v>
      </c>
    </row>
    <row r="855" spans="1:5" x14ac:dyDescent="0.3">
      <c r="A855" t="s">
        <v>1331</v>
      </c>
      <c r="D855" t="s">
        <v>2436</v>
      </c>
      <c r="E855" t="e" cm="1">
        <f t="array" aca="1" ref="E855" ca="1">TekstTussenHaakjes(Query1[[#This Row],[Description]])</f>
        <v>#NAME?</v>
      </c>
    </row>
    <row r="856" spans="1:5" x14ac:dyDescent="0.3">
      <c r="A856" t="s">
        <v>1332</v>
      </c>
      <c r="D856" t="s">
        <v>2436</v>
      </c>
      <c r="E856" t="e" cm="1">
        <f t="array" aca="1" ref="E856" ca="1">TekstTussenHaakjes(Query1[[#This Row],[Description]])</f>
        <v>#NAME?</v>
      </c>
    </row>
    <row r="857" spans="1:5" x14ac:dyDescent="0.3">
      <c r="A857" t="s">
        <v>1333</v>
      </c>
      <c r="D857" t="s">
        <v>2466</v>
      </c>
      <c r="E857" t="e" cm="1">
        <f t="array" aca="1" ref="E857" ca="1">TekstTussenHaakjes(Query1[[#This Row],[Description]])</f>
        <v>#NAME?</v>
      </c>
    </row>
    <row r="858" spans="1:5" x14ac:dyDescent="0.3">
      <c r="A858" t="s">
        <v>1335</v>
      </c>
      <c r="D858" t="s">
        <v>2061</v>
      </c>
      <c r="E858" t="e" cm="1">
        <f t="array" aca="1" ref="E858" ca="1">TekstTussenHaakjes(Query1[[#This Row],[Description]])</f>
        <v>#NAME?</v>
      </c>
    </row>
    <row r="859" spans="1:5" x14ac:dyDescent="0.3">
      <c r="A859" t="s">
        <v>1338</v>
      </c>
      <c r="D859" t="s">
        <v>2061</v>
      </c>
      <c r="E859" t="e" cm="1">
        <f t="array" aca="1" ref="E859" ca="1">TekstTussenHaakjes(Query1[[#This Row],[Description]])</f>
        <v>#NAME?</v>
      </c>
    </row>
    <row r="860" spans="1:5" x14ac:dyDescent="0.3">
      <c r="A860" t="s">
        <v>1340</v>
      </c>
      <c r="D860" t="s">
        <v>2434</v>
      </c>
      <c r="E860" t="e" cm="1">
        <f t="array" aca="1" ref="E860" ca="1">TekstTussenHaakjes(Query1[[#This Row],[Description]])</f>
        <v>#NAME?</v>
      </c>
    </row>
    <row r="861" spans="1:5" x14ac:dyDescent="0.3">
      <c r="A861" t="s">
        <v>1344</v>
      </c>
      <c r="D861" t="s">
        <v>2075</v>
      </c>
      <c r="E861" t="e" cm="1">
        <f t="array" aca="1" ref="E861" ca="1">TekstTussenHaakjes(Query1[[#This Row],[Description]])</f>
        <v>#NAME?</v>
      </c>
    </row>
    <row r="862" spans="1:5" x14ac:dyDescent="0.3">
      <c r="A862" t="s">
        <v>1350</v>
      </c>
      <c r="D862" t="s">
        <v>2061</v>
      </c>
      <c r="E862" t="e" cm="1">
        <f t="array" aca="1" ref="E862" ca="1">TekstTussenHaakjes(Query1[[#This Row],[Description]])</f>
        <v>#NAME?</v>
      </c>
    </row>
    <row r="863" spans="1:5" x14ac:dyDescent="0.3">
      <c r="A863" t="s">
        <v>1352</v>
      </c>
      <c r="D863" t="s">
        <v>2041</v>
      </c>
      <c r="E863" t="e" cm="1">
        <f t="array" aca="1" ref="E863" ca="1">TekstTussenHaakjes(Query1[[#This Row],[Description]])</f>
        <v>#NAME?</v>
      </c>
    </row>
    <row r="864" spans="1:5" x14ac:dyDescent="0.3">
      <c r="A864" t="s">
        <v>1354</v>
      </c>
      <c r="D864" t="s">
        <v>2041</v>
      </c>
      <c r="E864" t="e" cm="1">
        <f t="array" aca="1" ref="E864" ca="1">TekstTussenHaakjes(Query1[[#This Row],[Description]])</f>
        <v>#NAME?</v>
      </c>
    </row>
    <row r="865" spans="1:5" x14ac:dyDescent="0.3">
      <c r="A865" t="s">
        <v>1375</v>
      </c>
      <c r="D865" t="s">
        <v>2051</v>
      </c>
      <c r="E865" t="e" cm="1">
        <f t="array" aca="1" ref="E865" ca="1">TekstTussenHaakjes(Query1[[#This Row],[Description]])</f>
        <v>#NAME?</v>
      </c>
    </row>
    <row r="866" spans="1:5" x14ac:dyDescent="0.3">
      <c r="A866" t="s">
        <v>1378</v>
      </c>
      <c r="D866" t="s">
        <v>2444</v>
      </c>
      <c r="E866" t="e" cm="1">
        <f t="array" aca="1" ref="E866" ca="1">TekstTussenHaakjes(Query1[[#This Row],[Description]])</f>
        <v>#NAME?</v>
      </c>
    </row>
    <row r="867" spans="1:5" x14ac:dyDescent="0.3">
      <c r="A867" t="s">
        <v>1387</v>
      </c>
      <c r="D867" t="s">
        <v>2448</v>
      </c>
      <c r="E867" t="e" cm="1">
        <f t="array" aca="1" ref="E867" ca="1">TekstTussenHaakjes(Query1[[#This Row],[Description]])</f>
        <v>#NAME?</v>
      </c>
    </row>
    <row r="868" spans="1:5" x14ac:dyDescent="0.3">
      <c r="A868" t="s">
        <v>1394</v>
      </c>
      <c r="D868" t="s">
        <v>2446</v>
      </c>
      <c r="E868" t="e" cm="1">
        <f t="array" aca="1" ref="E868" ca="1">TekstTussenHaakjes(Query1[[#This Row],[Description]])</f>
        <v>#NAME?</v>
      </c>
    </row>
    <row r="869" spans="1:5" x14ac:dyDescent="0.3">
      <c r="A869" t="s">
        <v>1399</v>
      </c>
      <c r="D869" t="s">
        <v>2434</v>
      </c>
      <c r="E869" t="e" cm="1">
        <f t="array" aca="1" ref="E869" ca="1">TekstTussenHaakjes(Query1[[#This Row],[Description]])</f>
        <v>#NAME?</v>
      </c>
    </row>
    <row r="870" spans="1:5" x14ac:dyDescent="0.3">
      <c r="A870" t="s">
        <v>1401</v>
      </c>
      <c r="D870" t="s">
        <v>2434</v>
      </c>
      <c r="E870" t="e" cm="1">
        <f t="array" aca="1" ref="E870" ca="1">TekstTussenHaakjes(Query1[[#This Row],[Description]])</f>
        <v>#NAME?</v>
      </c>
    </row>
    <row r="871" spans="1:5" x14ac:dyDescent="0.3">
      <c r="A871" t="s">
        <v>1413</v>
      </c>
      <c r="D871" t="s">
        <v>2204</v>
      </c>
      <c r="E871" t="e" cm="1">
        <f t="array" aca="1" ref="E871" ca="1">TekstTussenHaakjes(Query1[[#This Row],[Description]])</f>
        <v>#NAME?</v>
      </c>
    </row>
    <row r="872" spans="1:5" x14ac:dyDescent="0.3">
      <c r="A872" t="s">
        <v>1415</v>
      </c>
      <c r="D872" t="s">
        <v>2467</v>
      </c>
      <c r="E872" t="e" cm="1">
        <f t="array" aca="1" ref="E872" ca="1">TekstTussenHaakjes(Query1[[#This Row],[Description]])</f>
        <v>#NAME?</v>
      </c>
    </row>
    <row r="873" spans="1:5" x14ac:dyDescent="0.3">
      <c r="A873" t="s">
        <v>1417</v>
      </c>
      <c r="D873" t="s">
        <v>2041</v>
      </c>
      <c r="E873" t="e" cm="1">
        <f t="array" aca="1" ref="E873" ca="1">TekstTussenHaakjes(Query1[[#This Row],[Description]])</f>
        <v>#NAME?</v>
      </c>
    </row>
    <row r="874" spans="1:5" x14ac:dyDescent="0.3">
      <c r="A874" t="s">
        <v>1419</v>
      </c>
      <c r="D874" t="s">
        <v>2041</v>
      </c>
      <c r="E874" t="e" cm="1">
        <f t="array" aca="1" ref="E874" ca="1">TekstTussenHaakjes(Query1[[#This Row],[Description]])</f>
        <v>#NAME?</v>
      </c>
    </row>
    <row r="875" spans="1:5" x14ac:dyDescent="0.3">
      <c r="A875" t="s">
        <v>1420</v>
      </c>
      <c r="D875" t="s">
        <v>2446</v>
      </c>
      <c r="E875" t="e" cm="1">
        <f t="array" aca="1" ref="E875" ca="1">TekstTussenHaakjes(Query1[[#This Row],[Description]])</f>
        <v>#NAME?</v>
      </c>
    </row>
    <row r="876" spans="1:5" x14ac:dyDescent="0.3">
      <c r="A876" t="s">
        <v>1422</v>
      </c>
      <c r="D876" t="s">
        <v>2446</v>
      </c>
      <c r="E876" t="e" cm="1">
        <f t="array" aca="1" ref="E876" ca="1">TekstTussenHaakjes(Query1[[#This Row],[Description]])</f>
        <v>#NAME?</v>
      </c>
    </row>
    <row r="877" spans="1:5" x14ac:dyDescent="0.3">
      <c r="A877" t="s">
        <v>1423</v>
      </c>
      <c r="D877" t="s">
        <v>2446</v>
      </c>
      <c r="E877" t="e" cm="1">
        <f t="array" aca="1" ref="E877" ca="1">TekstTussenHaakjes(Query1[[#This Row],[Description]])</f>
        <v>#NAME?</v>
      </c>
    </row>
    <row r="878" spans="1:5" x14ac:dyDescent="0.3">
      <c r="A878" t="s">
        <v>1439</v>
      </c>
      <c r="D878" t="s">
        <v>2075</v>
      </c>
      <c r="E878" t="e" cm="1">
        <f t="array" aca="1" ref="E878" ca="1">TekstTussenHaakjes(Query1[[#This Row],[Description]])</f>
        <v>#NAME?</v>
      </c>
    </row>
    <row r="879" spans="1:5" x14ac:dyDescent="0.3">
      <c r="A879" t="s">
        <v>1441</v>
      </c>
      <c r="D879" t="s">
        <v>2075</v>
      </c>
      <c r="E879" t="e" cm="1">
        <f t="array" aca="1" ref="E879" ca="1">TekstTussenHaakjes(Query1[[#This Row],[Description]])</f>
        <v>#NAME?</v>
      </c>
    </row>
    <row r="880" spans="1:5" x14ac:dyDescent="0.3">
      <c r="A880" t="s">
        <v>1442</v>
      </c>
      <c r="D880" t="s">
        <v>2061</v>
      </c>
      <c r="E880" t="e" cm="1">
        <f t="array" aca="1" ref="E880" ca="1">TekstTussenHaakjes(Query1[[#This Row],[Description]])</f>
        <v>#NAME?</v>
      </c>
    </row>
    <row r="881" spans="1:5" x14ac:dyDescent="0.3">
      <c r="A881" t="s">
        <v>1444</v>
      </c>
      <c r="D881" t="s">
        <v>2061</v>
      </c>
      <c r="E881" t="e" cm="1">
        <f t="array" aca="1" ref="E881" ca="1">TekstTussenHaakjes(Query1[[#This Row],[Description]])</f>
        <v>#NAME?</v>
      </c>
    </row>
    <row r="882" spans="1:5" x14ac:dyDescent="0.3">
      <c r="A882" t="s">
        <v>1445</v>
      </c>
      <c r="D882" t="s">
        <v>2448</v>
      </c>
      <c r="E882" t="e" cm="1">
        <f t="array" aca="1" ref="E882" ca="1">TekstTussenHaakjes(Query1[[#This Row],[Description]])</f>
        <v>#NAME?</v>
      </c>
    </row>
    <row r="883" spans="1:5" x14ac:dyDescent="0.3">
      <c r="A883" t="s">
        <v>1447</v>
      </c>
      <c r="D883" t="s">
        <v>2448</v>
      </c>
      <c r="E883" t="e" cm="1">
        <f t="array" aca="1" ref="E883" ca="1">TekstTussenHaakjes(Query1[[#This Row],[Description]])</f>
        <v>#NAME?</v>
      </c>
    </row>
    <row r="884" spans="1:5" x14ac:dyDescent="0.3">
      <c r="A884" t="s">
        <v>1448</v>
      </c>
      <c r="D884" t="s">
        <v>2436</v>
      </c>
      <c r="E884" t="e" cm="1">
        <f t="array" aca="1" ref="E884" ca="1">TekstTussenHaakjes(Query1[[#This Row],[Description]])</f>
        <v>#NAME?</v>
      </c>
    </row>
    <row r="885" spans="1:5" x14ac:dyDescent="0.3">
      <c r="A885" t="s">
        <v>1450</v>
      </c>
      <c r="D885" t="s">
        <v>2436</v>
      </c>
      <c r="E885" t="e" cm="1">
        <f t="array" aca="1" ref="E885" ca="1">TekstTussenHaakjes(Query1[[#This Row],[Description]])</f>
        <v>#NAME?</v>
      </c>
    </row>
    <row r="886" spans="1:5" x14ac:dyDescent="0.3">
      <c r="A886" t="s">
        <v>1451</v>
      </c>
      <c r="D886" t="s">
        <v>2457</v>
      </c>
      <c r="E886" t="e" cm="1">
        <f t="array" aca="1" ref="E886" ca="1">TekstTussenHaakjes(Query1[[#This Row],[Description]])</f>
        <v>#NAME?</v>
      </c>
    </row>
    <row r="887" spans="1:5" x14ac:dyDescent="0.3">
      <c r="A887" t="s">
        <v>1453</v>
      </c>
      <c r="D887" t="s">
        <v>2457</v>
      </c>
      <c r="E887" t="e" cm="1">
        <f t="array" aca="1" ref="E887" ca="1">TekstTussenHaakjes(Query1[[#This Row],[Description]])</f>
        <v>#NAME?</v>
      </c>
    </row>
    <row r="888" spans="1:5" x14ac:dyDescent="0.3">
      <c r="A888" t="s">
        <v>1457</v>
      </c>
      <c r="D888" t="s">
        <v>1885</v>
      </c>
      <c r="E888" t="e" cm="1">
        <f t="array" aca="1" ref="E888" ca="1">TekstTussenHaakjes(Query1[[#This Row],[Description]])</f>
        <v>#NAME?</v>
      </c>
    </row>
    <row r="889" spans="1:5" x14ac:dyDescent="0.3">
      <c r="A889" t="s">
        <v>1459</v>
      </c>
      <c r="D889" t="s">
        <v>1885</v>
      </c>
      <c r="E889" t="e" cm="1">
        <f t="array" aca="1" ref="E889" ca="1">TekstTussenHaakjes(Query1[[#This Row],[Description]])</f>
        <v>#NAME?</v>
      </c>
    </row>
    <row r="890" spans="1:5" x14ac:dyDescent="0.3">
      <c r="A890" t="s">
        <v>1461</v>
      </c>
      <c r="D890" t="s">
        <v>1885</v>
      </c>
      <c r="E890" t="e" cm="1">
        <f t="array" aca="1" ref="E890" ca="1">TekstTussenHaakjes(Query1[[#This Row],[Description]])</f>
        <v>#NAME?</v>
      </c>
    </row>
    <row r="891" spans="1:5" x14ac:dyDescent="0.3">
      <c r="A891" t="s">
        <v>1477</v>
      </c>
      <c r="D891" t="s">
        <v>1996</v>
      </c>
      <c r="E891" t="e" cm="1">
        <f t="array" aca="1" ref="E891" ca="1">TekstTussenHaakjes(Query1[[#This Row],[Description]])</f>
        <v>#NAME?</v>
      </c>
    </row>
    <row r="892" spans="1:5" x14ac:dyDescent="0.3">
      <c r="A892" t="s">
        <v>1479</v>
      </c>
      <c r="D892" t="s">
        <v>1996</v>
      </c>
      <c r="E892" t="e" cm="1">
        <f t="array" aca="1" ref="E892" ca="1">TekstTussenHaakjes(Query1[[#This Row],[Description]])</f>
        <v>#NAME?</v>
      </c>
    </row>
    <row r="893" spans="1:5" x14ac:dyDescent="0.3">
      <c r="A893" t="s">
        <v>1482</v>
      </c>
      <c r="D893" t="s">
        <v>1885</v>
      </c>
      <c r="E893" t="e" cm="1">
        <f t="array" aca="1" ref="E893" ca="1">TekstTussenHaakjes(Query1[[#This Row],[Description]])</f>
        <v>#NAME?</v>
      </c>
    </row>
    <row r="894" spans="1:5" x14ac:dyDescent="0.3">
      <c r="A894" t="s">
        <v>1484</v>
      </c>
      <c r="D894" t="s">
        <v>1996</v>
      </c>
      <c r="E894" t="e" cm="1">
        <f t="array" aca="1" ref="E894" ca="1">TekstTussenHaakjes(Query1[[#This Row],[Description]])</f>
        <v>#NAME?</v>
      </c>
    </row>
    <row r="895" spans="1:5" x14ac:dyDescent="0.3">
      <c r="A895" t="s">
        <v>1485</v>
      </c>
      <c r="D895" t="s">
        <v>1885</v>
      </c>
      <c r="E895" t="e" cm="1">
        <f t="array" aca="1" ref="E895" ca="1">TekstTussenHaakjes(Query1[[#This Row],[Description]])</f>
        <v>#NAME?</v>
      </c>
    </row>
    <row r="896" spans="1:5" x14ac:dyDescent="0.3">
      <c r="A896" t="s">
        <v>1486</v>
      </c>
      <c r="D896" t="s">
        <v>2457</v>
      </c>
      <c r="E896" t="e" cm="1">
        <f t="array" aca="1" ref="E896" ca="1">TekstTussenHaakjes(Query1[[#This Row],[Description]])</f>
        <v>#NAME?</v>
      </c>
    </row>
    <row r="897" spans="1:5" x14ac:dyDescent="0.3">
      <c r="A897" t="s">
        <v>1488</v>
      </c>
      <c r="D897" t="s">
        <v>2457</v>
      </c>
      <c r="E897" t="e" cm="1">
        <f t="array" aca="1" ref="E897" ca="1">TekstTussenHaakjes(Query1[[#This Row],[Description]])</f>
        <v>#NAME?</v>
      </c>
    </row>
    <row r="898" spans="1:5" x14ac:dyDescent="0.3">
      <c r="A898" t="s">
        <v>1489</v>
      </c>
      <c r="D898" t="s">
        <v>2457</v>
      </c>
      <c r="E898" t="e" cm="1">
        <f t="array" aca="1" ref="E898" ca="1">TekstTussenHaakjes(Query1[[#This Row],[Description]])</f>
        <v>#NAME?</v>
      </c>
    </row>
    <row r="899" spans="1:5" x14ac:dyDescent="0.3">
      <c r="A899" t="s">
        <v>1503</v>
      </c>
      <c r="D899" t="s">
        <v>1996</v>
      </c>
      <c r="E899" t="e" cm="1">
        <f t="array" aca="1" ref="E899" ca="1">TekstTussenHaakjes(Query1[[#This Row],[Description]])</f>
        <v>#NAME?</v>
      </c>
    </row>
    <row r="900" spans="1:5" x14ac:dyDescent="0.3">
      <c r="A900" t="s">
        <v>1505</v>
      </c>
      <c r="D900" t="s">
        <v>1996</v>
      </c>
      <c r="E900" t="e" cm="1">
        <f t="array" aca="1" ref="E900" ca="1">TekstTussenHaakjes(Query1[[#This Row],[Description]])</f>
        <v>#NAME?</v>
      </c>
    </row>
    <row r="901" spans="1:5" x14ac:dyDescent="0.3">
      <c r="A901" t="s">
        <v>1507</v>
      </c>
      <c r="D901" t="s">
        <v>1996</v>
      </c>
      <c r="E901" t="e" cm="1">
        <f t="array" aca="1" ref="E901" ca="1">TekstTussenHaakjes(Query1[[#This Row],[Description]])</f>
        <v>#NAME?</v>
      </c>
    </row>
    <row r="902" spans="1:5" x14ac:dyDescent="0.3">
      <c r="A902" t="s">
        <v>1508</v>
      </c>
      <c r="D902" t="s">
        <v>2462</v>
      </c>
      <c r="E902" t="e" cm="1">
        <f t="array" aca="1" ref="E902" ca="1">TekstTussenHaakjes(Query1[[#This Row],[Description]])</f>
        <v>#NAME?</v>
      </c>
    </row>
    <row r="903" spans="1:5" x14ac:dyDescent="0.3">
      <c r="A903" t="s">
        <v>1510</v>
      </c>
      <c r="D903" t="s">
        <v>2462</v>
      </c>
      <c r="E903" t="e" cm="1">
        <f t="array" aca="1" ref="E903" ca="1">TekstTussenHaakjes(Query1[[#This Row],[Description]])</f>
        <v>#NAME?</v>
      </c>
    </row>
    <row r="904" spans="1:5" x14ac:dyDescent="0.3">
      <c r="A904" t="s">
        <v>2209</v>
      </c>
      <c r="D904" t="s">
        <v>1877</v>
      </c>
      <c r="E904" t="e" cm="1">
        <f t="array" aca="1" ref="E904" ca="1">TekstTussenHaakjes(Query1[[#This Row],[Description]])</f>
        <v>#NAME?</v>
      </c>
    </row>
    <row r="905" spans="1:5" x14ac:dyDescent="0.3">
      <c r="A905" t="s">
        <v>2210</v>
      </c>
      <c r="D905" t="s">
        <v>1877</v>
      </c>
      <c r="E905" t="e" cm="1">
        <f t="array" aca="1" ref="E905" ca="1">TekstTussenHaakjes(Query1[[#This Row],[Description]])</f>
        <v>#NAME?</v>
      </c>
    </row>
    <row r="906" spans="1:5" x14ac:dyDescent="0.3">
      <c r="A906" t="s">
        <v>2211</v>
      </c>
      <c r="D906" t="s">
        <v>1877</v>
      </c>
      <c r="E906" t="e" cm="1">
        <f t="array" aca="1" ref="E906" ca="1">TekstTussenHaakjes(Query1[[#This Row],[Description]])</f>
        <v>#NAME?</v>
      </c>
    </row>
    <row r="907" spans="1:5" x14ac:dyDescent="0.3">
      <c r="A907" t="s">
        <v>1515</v>
      </c>
      <c r="D907" t="s">
        <v>1996</v>
      </c>
      <c r="E907" t="e" cm="1">
        <f t="array" aca="1" ref="E907" ca="1">TekstTussenHaakjes(Query1[[#This Row],[Description]])</f>
        <v>#NAME?</v>
      </c>
    </row>
    <row r="908" spans="1:5" x14ac:dyDescent="0.3">
      <c r="A908" t="s">
        <v>2212</v>
      </c>
      <c r="D908" t="s">
        <v>2468</v>
      </c>
      <c r="E908" t="e" cm="1">
        <f t="array" aca="1" ref="E908" ca="1">TekstTussenHaakjes(Query1[[#This Row],[Description]])</f>
        <v>#NAME?</v>
      </c>
    </row>
    <row r="909" spans="1:5" x14ac:dyDescent="0.3">
      <c r="A909" t="s">
        <v>1535</v>
      </c>
      <c r="D909" t="s">
        <v>2446</v>
      </c>
      <c r="E909" t="e" cm="1">
        <f t="array" aca="1" ref="E909" ca="1">TekstTussenHaakjes(Query1[[#This Row],[Description]])</f>
        <v>#NAME?</v>
      </c>
    </row>
    <row r="910" spans="1:5" x14ac:dyDescent="0.3">
      <c r="A910" t="s">
        <v>1537</v>
      </c>
      <c r="D910" t="s">
        <v>2446</v>
      </c>
      <c r="E910" t="e" cm="1">
        <f t="array" aca="1" ref="E910" ca="1">TekstTussenHaakjes(Query1[[#This Row],[Description]])</f>
        <v>#NAME?</v>
      </c>
    </row>
    <row r="911" spans="1:5" x14ac:dyDescent="0.3">
      <c r="A911" t="s">
        <v>1538</v>
      </c>
      <c r="D911" t="s">
        <v>2446</v>
      </c>
      <c r="E911" t="e" cm="1">
        <f t="array" aca="1" ref="E911" ca="1">TekstTussenHaakjes(Query1[[#This Row],[Description]])</f>
        <v>#NAME?</v>
      </c>
    </row>
    <row r="912" spans="1:5" x14ac:dyDescent="0.3">
      <c r="A912" t="s">
        <v>1540</v>
      </c>
      <c r="D912" t="s">
        <v>2446</v>
      </c>
      <c r="E912" t="e" cm="1">
        <f t="array" aca="1" ref="E912" ca="1">TekstTussenHaakjes(Query1[[#This Row],[Description]])</f>
        <v>#NAME?</v>
      </c>
    </row>
    <row r="913" spans="1:5" x14ac:dyDescent="0.3">
      <c r="A913" t="s">
        <v>1544</v>
      </c>
      <c r="D913" t="s">
        <v>1835</v>
      </c>
      <c r="E913" t="e" cm="1">
        <f t="array" aca="1" ref="E913" ca="1">TekstTussenHaakjes(Query1[[#This Row],[Description]])</f>
        <v>#NAME?</v>
      </c>
    </row>
    <row r="914" spans="1:5" x14ac:dyDescent="0.3">
      <c r="A914" t="s">
        <v>1547</v>
      </c>
      <c r="D914" t="s">
        <v>2438</v>
      </c>
      <c r="E914" t="e" cm="1">
        <f t="array" aca="1" ref="E914" ca="1">TekstTussenHaakjes(Query1[[#This Row],[Description]])</f>
        <v>#NAME?</v>
      </c>
    </row>
    <row r="915" spans="1:5" x14ac:dyDescent="0.3">
      <c r="A915" t="s">
        <v>1549</v>
      </c>
      <c r="D915" t="s">
        <v>2438</v>
      </c>
      <c r="E915" t="e" cm="1">
        <f t="array" aca="1" ref="E915" ca="1">TekstTussenHaakjes(Query1[[#This Row],[Description]])</f>
        <v>#NAME?</v>
      </c>
    </row>
    <row r="916" spans="1:5" x14ac:dyDescent="0.3">
      <c r="A916" t="s">
        <v>1550</v>
      </c>
      <c r="D916" t="s">
        <v>2075</v>
      </c>
      <c r="E916" t="e" cm="1">
        <f t="array" aca="1" ref="E916" ca="1">TekstTussenHaakjes(Query1[[#This Row],[Description]])</f>
        <v>#NAME?</v>
      </c>
    </row>
    <row r="917" spans="1:5" x14ac:dyDescent="0.3">
      <c r="A917" t="s">
        <v>1552</v>
      </c>
      <c r="D917" t="s">
        <v>2075</v>
      </c>
      <c r="E917" t="e" cm="1">
        <f t="array" aca="1" ref="E917" ca="1">TekstTussenHaakjes(Query1[[#This Row],[Description]])</f>
        <v>#NAME?</v>
      </c>
    </row>
    <row r="918" spans="1:5" x14ac:dyDescent="0.3">
      <c r="A918" t="s">
        <v>1553</v>
      </c>
      <c r="D918" t="s">
        <v>2075</v>
      </c>
      <c r="E918" t="e" cm="1">
        <f t="array" aca="1" ref="E918" ca="1">TekstTussenHaakjes(Query1[[#This Row],[Description]])</f>
        <v>#NAME?</v>
      </c>
    </row>
    <row r="919" spans="1:5" x14ac:dyDescent="0.3">
      <c r="A919" t="s">
        <v>1560</v>
      </c>
      <c r="D919" t="s">
        <v>2454</v>
      </c>
      <c r="E919" t="e" cm="1">
        <f t="array" aca="1" ref="E919" ca="1">TekstTussenHaakjes(Query1[[#This Row],[Description]])</f>
        <v>#NAME?</v>
      </c>
    </row>
    <row r="920" spans="1:5" x14ac:dyDescent="0.3">
      <c r="A920" t="s">
        <v>1562</v>
      </c>
      <c r="D920" t="s">
        <v>2454</v>
      </c>
      <c r="E920" t="e" cm="1">
        <f t="array" aca="1" ref="E920" ca="1">TekstTussenHaakjes(Query1[[#This Row],[Description]])</f>
        <v>#NAME?</v>
      </c>
    </row>
    <row r="921" spans="1:5" x14ac:dyDescent="0.3">
      <c r="A921" t="s">
        <v>1563</v>
      </c>
      <c r="D921" t="s">
        <v>2454</v>
      </c>
      <c r="E921" t="e" cm="1">
        <f t="array" aca="1" ref="E921" ca="1">TekstTussenHaakjes(Query1[[#This Row],[Description]])</f>
        <v>#NAME?</v>
      </c>
    </row>
    <row r="922" spans="1:5" x14ac:dyDescent="0.3">
      <c r="A922" t="s">
        <v>1564</v>
      </c>
      <c r="D922" t="s">
        <v>2075</v>
      </c>
      <c r="E922" t="e" cm="1">
        <f t="array" aca="1" ref="E922" ca="1">TekstTussenHaakjes(Query1[[#This Row],[Description]])</f>
        <v>#NAME?</v>
      </c>
    </row>
    <row r="923" spans="1:5" x14ac:dyDescent="0.3">
      <c r="A923" t="s">
        <v>1566</v>
      </c>
      <c r="D923" t="s">
        <v>2075</v>
      </c>
      <c r="E923" t="e" cm="1">
        <f t="array" aca="1" ref="E923" ca="1">TekstTussenHaakjes(Query1[[#This Row],[Description]])</f>
        <v>#NAME?</v>
      </c>
    </row>
    <row r="924" spans="1:5" x14ac:dyDescent="0.3">
      <c r="A924" t="s">
        <v>1567</v>
      </c>
      <c r="D924" t="s">
        <v>2051</v>
      </c>
      <c r="E924" t="e" cm="1">
        <f t="array" aca="1" ref="E924" ca="1">TekstTussenHaakjes(Query1[[#This Row],[Description]])</f>
        <v>#NAME?</v>
      </c>
    </row>
    <row r="925" spans="1:5" x14ac:dyDescent="0.3">
      <c r="A925" t="s">
        <v>1569</v>
      </c>
      <c r="D925" t="s">
        <v>2071</v>
      </c>
      <c r="E925" t="e" cm="1">
        <f t="array" aca="1" ref="E925" ca="1">TekstTussenHaakjes(Query1[[#This Row],[Description]])</f>
        <v>#NAME?</v>
      </c>
    </row>
    <row r="926" spans="1:5" x14ac:dyDescent="0.3">
      <c r="A926" t="s">
        <v>1571</v>
      </c>
      <c r="D926" t="s">
        <v>2071</v>
      </c>
      <c r="E926" t="e" cm="1">
        <f t="array" aca="1" ref="E926" ca="1">TekstTussenHaakjes(Query1[[#This Row],[Description]])</f>
        <v>#NAME?</v>
      </c>
    </row>
    <row r="927" spans="1:5" x14ac:dyDescent="0.3">
      <c r="A927" t="s">
        <v>1572</v>
      </c>
      <c r="D927" t="s">
        <v>2071</v>
      </c>
      <c r="E927" t="e" cm="1">
        <f t="array" aca="1" ref="E927" ca="1">TekstTussenHaakjes(Query1[[#This Row],[Description]])</f>
        <v>#NAME?</v>
      </c>
    </row>
    <row r="928" spans="1:5" x14ac:dyDescent="0.3">
      <c r="A928" t="s">
        <v>1577</v>
      </c>
      <c r="D928" t="s">
        <v>2061</v>
      </c>
      <c r="E928" t="e" cm="1">
        <f t="array" aca="1" ref="E928" ca="1">TekstTussenHaakjes(Query1[[#This Row],[Description]])</f>
        <v>#NAME?</v>
      </c>
    </row>
    <row r="929" spans="1:5" x14ac:dyDescent="0.3">
      <c r="A929" t="s">
        <v>1579</v>
      </c>
      <c r="D929" t="s">
        <v>2061</v>
      </c>
      <c r="E929" t="e" cm="1">
        <f t="array" aca="1" ref="E929" ca="1">TekstTussenHaakjes(Query1[[#This Row],[Description]])</f>
        <v>#NAME?</v>
      </c>
    </row>
    <row r="930" spans="1:5" x14ac:dyDescent="0.3">
      <c r="A930" t="s">
        <v>1580</v>
      </c>
      <c r="D930" t="s">
        <v>2061</v>
      </c>
      <c r="E930" t="e" cm="1">
        <f t="array" aca="1" ref="E930" ca="1">TekstTussenHaakjes(Query1[[#This Row],[Description]])</f>
        <v>#NAME?</v>
      </c>
    </row>
    <row r="931" spans="1:5" x14ac:dyDescent="0.3">
      <c r="A931" t="s">
        <v>1581</v>
      </c>
      <c r="D931" t="s">
        <v>2075</v>
      </c>
      <c r="E931" t="e" cm="1">
        <f t="array" aca="1" ref="E931" ca="1">TekstTussenHaakjes(Query1[[#This Row],[Description]])</f>
        <v>#NAME?</v>
      </c>
    </row>
    <row r="932" spans="1:5" x14ac:dyDescent="0.3">
      <c r="A932" t="s">
        <v>1583</v>
      </c>
      <c r="D932" t="s">
        <v>2075</v>
      </c>
      <c r="E932" t="e" cm="1">
        <f t="array" aca="1" ref="E932" ca="1">TekstTussenHaakjes(Query1[[#This Row],[Description]])</f>
        <v>#NAME?</v>
      </c>
    </row>
    <row r="933" spans="1:5" x14ac:dyDescent="0.3">
      <c r="A933" t="s">
        <v>1585</v>
      </c>
      <c r="D933" t="s">
        <v>2075</v>
      </c>
      <c r="E933" t="e" cm="1">
        <f t="array" aca="1" ref="E933" ca="1">TekstTussenHaakjes(Query1[[#This Row],[Description]])</f>
        <v>#NAME?</v>
      </c>
    </row>
    <row r="934" spans="1:5" x14ac:dyDescent="0.3">
      <c r="A934" t="s">
        <v>1586</v>
      </c>
      <c r="D934" t="s">
        <v>2061</v>
      </c>
      <c r="E934" t="e" cm="1">
        <f t="array" aca="1" ref="E934" ca="1">TekstTussenHaakjes(Query1[[#This Row],[Description]])</f>
        <v>#NAME?</v>
      </c>
    </row>
    <row r="935" spans="1:5" x14ac:dyDescent="0.3">
      <c r="A935" t="s">
        <v>1588</v>
      </c>
      <c r="D935" t="s">
        <v>2061</v>
      </c>
      <c r="E935" t="e" cm="1">
        <f t="array" aca="1" ref="E935" ca="1">TekstTussenHaakjes(Query1[[#This Row],[Description]])</f>
        <v>#NAME?</v>
      </c>
    </row>
    <row r="936" spans="1:5" x14ac:dyDescent="0.3">
      <c r="A936" t="s">
        <v>1589</v>
      </c>
      <c r="D936" t="s">
        <v>2061</v>
      </c>
      <c r="E936" t="e" cm="1">
        <f t="array" aca="1" ref="E936" ca="1">TekstTussenHaakjes(Query1[[#This Row],[Description]])</f>
        <v>#NAME?</v>
      </c>
    </row>
    <row r="937" spans="1:5" x14ac:dyDescent="0.3">
      <c r="A937" t="s">
        <v>1590</v>
      </c>
      <c r="D937" t="s">
        <v>2051</v>
      </c>
      <c r="E937" t="e" cm="1">
        <f t="array" aca="1" ref="E937" ca="1">TekstTussenHaakjes(Query1[[#This Row],[Description]])</f>
        <v>#NAME?</v>
      </c>
    </row>
    <row r="938" spans="1:5" x14ac:dyDescent="0.3">
      <c r="A938" t="s">
        <v>1592</v>
      </c>
      <c r="D938" t="s">
        <v>2075</v>
      </c>
      <c r="E938" t="e" cm="1">
        <f t="array" aca="1" ref="E938" ca="1">TekstTussenHaakjes(Query1[[#This Row],[Description]])</f>
        <v>#NAME?</v>
      </c>
    </row>
    <row r="939" spans="1:5" x14ac:dyDescent="0.3">
      <c r="A939" t="s">
        <v>1593</v>
      </c>
      <c r="D939" t="s">
        <v>2075</v>
      </c>
      <c r="E939" t="e" cm="1">
        <f t="array" aca="1" ref="E939" ca="1">TekstTussenHaakjes(Query1[[#This Row],[Description]])</f>
        <v>#NAME?</v>
      </c>
    </row>
    <row r="940" spans="1:5" x14ac:dyDescent="0.3">
      <c r="A940" t="s">
        <v>1594</v>
      </c>
      <c r="D940" t="s">
        <v>2061</v>
      </c>
      <c r="E940" t="e" cm="1">
        <f t="array" aca="1" ref="E940" ca="1">TekstTussenHaakjes(Query1[[#This Row],[Description]])</f>
        <v>#NAME?</v>
      </c>
    </row>
    <row r="941" spans="1:5" x14ac:dyDescent="0.3">
      <c r="A941" t="s">
        <v>1596</v>
      </c>
      <c r="D941" t="s">
        <v>2061</v>
      </c>
      <c r="E941" t="e" cm="1">
        <f t="array" aca="1" ref="E941" ca="1">TekstTussenHaakjes(Query1[[#This Row],[Description]])</f>
        <v>#NAME?</v>
      </c>
    </row>
    <row r="942" spans="1:5" x14ac:dyDescent="0.3">
      <c r="A942" t="s">
        <v>1597</v>
      </c>
      <c r="D942" t="s">
        <v>2061</v>
      </c>
      <c r="E942" t="e" cm="1">
        <f t="array" aca="1" ref="E942" ca="1">TekstTussenHaakjes(Query1[[#This Row],[Description]])</f>
        <v>#NAME?</v>
      </c>
    </row>
    <row r="943" spans="1:5" x14ac:dyDescent="0.3">
      <c r="A943" t="s">
        <v>1602</v>
      </c>
      <c r="D943" t="s">
        <v>2061</v>
      </c>
      <c r="E943" t="e" cm="1">
        <f t="array" aca="1" ref="E943" ca="1">TekstTussenHaakjes(Query1[[#This Row],[Description]])</f>
        <v>#NAME?</v>
      </c>
    </row>
    <row r="944" spans="1:5" x14ac:dyDescent="0.3">
      <c r="A944" t="s">
        <v>1604</v>
      </c>
      <c r="D944" t="s">
        <v>2460</v>
      </c>
      <c r="E944" t="e" cm="1">
        <f t="array" aca="1" ref="E944" ca="1">TekstTussenHaakjes(Query1[[#This Row],[Description]])</f>
        <v>#NAME?</v>
      </c>
    </row>
    <row r="945" spans="1:5" x14ac:dyDescent="0.3">
      <c r="A945" t="s">
        <v>1608</v>
      </c>
      <c r="D945" t="s">
        <v>2443</v>
      </c>
      <c r="E945" t="e" cm="1">
        <f t="array" aca="1" ref="E945" ca="1">TekstTussenHaakjes(Query1[[#This Row],[Description]])</f>
        <v>#NAME?</v>
      </c>
    </row>
    <row r="946" spans="1:5" x14ac:dyDescent="0.3">
      <c r="A946" t="s">
        <v>1610</v>
      </c>
      <c r="D946" t="s">
        <v>2443</v>
      </c>
      <c r="E946" t="e" cm="1">
        <f t="array" aca="1" ref="E946" ca="1">TekstTussenHaakjes(Query1[[#This Row],[Description]])</f>
        <v>#NAME?</v>
      </c>
    </row>
    <row r="947" spans="1:5" x14ac:dyDescent="0.3">
      <c r="A947" t="s">
        <v>1611</v>
      </c>
      <c r="D947" t="s">
        <v>2443</v>
      </c>
      <c r="E947" t="e" cm="1">
        <f t="array" aca="1" ref="E947" ca="1">TekstTussenHaakjes(Query1[[#This Row],[Description]])</f>
        <v>#NAME?</v>
      </c>
    </row>
    <row r="948" spans="1:5" x14ac:dyDescent="0.3">
      <c r="A948" t="s">
        <v>1612</v>
      </c>
      <c r="D948" t="s">
        <v>2443</v>
      </c>
      <c r="E948" t="e" cm="1">
        <f t="array" aca="1" ref="E948" ca="1">TekstTussenHaakjes(Query1[[#This Row],[Description]])</f>
        <v>#NAME?</v>
      </c>
    </row>
    <row r="949" spans="1:5" x14ac:dyDescent="0.3">
      <c r="A949" t="s">
        <v>1613</v>
      </c>
      <c r="D949" t="s">
        <v>2438</v>
      </c>
      <c r="E949" t="e" cm="1">
        <f t="array" aca="1" ref="E949" ca="1">TekstTussenHaakjes(Query1[[#This Row],[Description]])</f>
        <v>#NAME?</v>
      </c>
    </row>
    <row r="950" spans="1:5" x14ac:dyDescent="0.3">
      <c r="A950" t="s">
        <v>1615</v>
      </c>
      <c r="D950" t="s">
        <v>2438</v>
      </c>
      <c r="E950" t="e" cm="1">
        <f t="array" aca="1" ref="E950" ca="1">TekstTussenHaakjes(Query1[[#This Row],[Description]])</f>
        <v>#NAME?</v>
      </c>
    </row>
    <row r="951" spans="1:5" x14ac:dyDescent="0.3">
      <c r="A951" t="s">
        <v>1616</v>
      </c>
      <c r="D951" t="s">
        <v>2438</v>
      </c>
      <c r="E951" t="e" cm="1">
        <f t="array" aca="1" ref="E951" ca="1">TekstTussenHaakjes(Query1[[#This Row],[Description]])</f>
        <v>#NAME?</v>
      </c>
    </row>
    <row r="952" spans="1:5" x14ac:dyDescent="0.3">
      <c r="A952" t="s">
        <v>1618</v>
      </c>
      <c r="D952" t="s">
        <v>2448</v>
      </c>
      <c r="E952" t="e" cm="1">
        <f t="array" aca="1" ref="E952" ca="1">TekstTussenHaakjes(Query1[[#This Row],[Description]])</f>
        <v>#NAME?</v>
      </c>
    </row>
    <row r="953" spans="1:5" x14ac:dyDescent="0.3">
      <c r="A953" t="s">
        <v>1620</v>
      </c>
      <c r="D953" t="s">
        <v>2448</v>
      </c>
      <c r="E953" t="e" cm="1">
        <f t="array" aca="1" ref="E953" ca="1">TekstTussenHaakjes(Query1[[#This Row],[Description]])</f>
        <v>#NAME?</v>
      </c>
    </row>
    <row r="954" spans="1:5" x14ac:dyDescent="0.3">
      <c r="A954" t="s">
        <v>1621</v>
      </c>
      <c r="D954" t="s">
        <v>2448</v>
      </c>
      <c r="E954" t="e" cm="1">
        <f t="array" aca="1" ref="E954" ca="1">TekstTussenHaakjes(Query1[[#This Row],[Description]])</f>
        <v>#NAME?</v>
      </c>
    </row>
    <row r="955" spans="1:5" x14ac:dyDescent="0.3">
      <c r="A955" t="s">
        <v>1622</v>
      </c>
      <c r="D955" t="s">
        <v>2448</v>
      </c>
      <c r="E955" t="e" cm="1">
        <f t="array" aca="1" ref="E955" ca="1">TekstTussenHaakjes(Query1[[#This Row],[Description]])</f>
        <v>#NAME?</v>
      </c>
    </row>
    <row r="956" spans="1:5" x14ac:dyDescent="0.3">
      <c r="A956" t="s">
        <v>1623</v>
      </c>
      <c r="D956" t="s">
        <v>2454</v>
      </c>
      <c r="E956" t="e" cm="1">
        <f t="array" aca="1" ref="E956" ca="1">TekstTussenHaakjes(Query1[[#This Row],[Description]])</f>
        <v>#NAME?</v>
      </c>
    </row>
    <row r="957" spans="1:5" x14ac:dyDescent="0.3">
      <c r="A957" t="s">
        <v>1625</v>
      </c>
      <c r="D957" t="s">
        <v>2454</v>
      </c>
      <c r="E957" t="e" cm="1">
        <f t="array" aca="1" ref="E957" ca="1">TekstTussenHaakjes(Query1[[#This Row],[Description]])</f>
        <v>#NAME?</v>
      </c>
    </row>
    <row r="958" spans="1:5" x14ac:dyDescent="0.3">
      <c r="A958" t="s">
        <v>1626</v>
      </c>
      <c r="D958" t="s">
        <v>2451</v>
      </c>
      <c r="E958" t="e" cm="1">
        <f t="array" aca="1" ref="E958" ca="1">TekstTussenHaakjes(Query1[[#This Row],[Description]])</f>
        <v>#NAME?</v>
      </c>
    </row>
    <row r="959" spans="1:5" x14ac:dyDescent="0.3">
      <c r="A959" t="s">
        <v>1628</v>
      </c>
      <c r="D959" t="s">
        <v>2451</v>
      </c>
      <c r="E959" t="e" cm="1">
        <f t="array" aca="1" ref="E959" ca="1">TekstTussenHaakjes(Query1[[#This Row],[Description]])</f>
        <v>#NAME?</v>
      </c>
    </row>
    <row r="960" spans="1:5" x14ac:dyDescent="0.3">
      <c r="A960" t="s">
        <v>1638</v>
      </c>
      <c r="D960" t="s">
        <v>2131</v>
      </c>
      <c r="E960" t="e" cm="1">
        <f t="array" aca="1" ref="E960" ca="1">TekstTussenHaakjes(Query1[[#This Row],[Description]])</f>
        <v>#NAME?</v>
      </c>
    </row>
    <row r="961" spans="1:5" x14ac:dyDescent="0.3">
      <c r="A961" t="s">
        <v>1640</v>
      </c>
      <c r="D961" t="s">
        <v>2131</v>
      </c>
      <c r="E961" t="e" cm="1">
        <f t="array" aca="1" ref="E961" ca="1">TekstTussenHaakjes(Query1[[#This Row],[Description]])</f>
        <v>#NAME?</v>
      </c>
    </row>
    <row r="962" spans="1:5" x14ac:dyDescent="0.3">
      <c r="A962" t="s">
        <v>1641</v>
      </c>
      <c r="D962" t="s">
        <v>2131</v>
      </c>
      <c r="E962" t="e" cm="1">
        <f t="array" aca="1" ref="E962" ca="1">TekstTussenHaakjes(Query1[[#This Row],[Description]])</f>
        <v>#NAME?</v>
      </c>
    </row>
    <row r="963" spans="1:5" x14ac:dyDescent="0.3">
      <c r="A963" t="s">
        <v>1642</v>
      </c>
      <c r="D963" t="s">
        <v>2091</v>
      </c>
      <c r="E963" t="e" cm="1">
        <f t="array" aca="1" ref="E963" ca="1">TekstTussenHaakjes(Query1[[#This Row],[Description]])</f>
        <v>#NAME?</v>
      </c>
    </row>
    <row r="964" spans="1:5" x14ac:dyDescent="0.3">
      <c r="A964" t="s">
        <v>1644</v>
      </c>
      <c r="D964" t="s">
        <v>2091</v>
      </c>
      <c r="E964" t="e" cm="1">
        <f t="array" aca="1" ref="E964" ca="1">TekstTussenHaakjes(Query1[[#This Row],[Description]])</f>
        <v>#NAME?</v>
      </c>
    </row>
    <row r="965" spans="1:5" x14ac:dyDescent="0.3">
      <c r="A965" t="s">
        <v>1645</v>
      </c>
      <c r="D965" t="s">
        <v>2091</v>
      </c>
      <c r="E965" t="e" cm="1">
        <f t="array" aca="1" ref="E965" ca="1">TekstTussenHaakjes(Query1[[#This Row],[Description]])</f>
        <v>#NAME?</v>
      </c>
    </row>
    <row r="966" spans="1:5" x14ac:dyDescent="0.3">
      <c r="A966" t="s">
        <v>1648</v>
      </c>
      <c r="D966" t="s">
        <v>2448</v>
      </c>
      <c r="E966" t="e" cm="1">
        <f t="array" aca="1" ref="E966" ca="1">TekstTussenHaakjes(Query1[[#This Row],[Description]])</f>
        <v>#NAME?</v>
      </c>
    </row>
    <row r="967" spans="1:5" x14ac:dyDescent="0.3">
      <c r="A967" t="s">
        <v>1650</v>
      </c>
      <c r="D967" t="s">
        <v>2448</v>
      </c>
      <c r="E967" t="e" cm="1">
        <f t="array" aca="1" ref="E967" ca="1">TekstTussenHaakjes(Query1[[#This Row],[Description]])</f>
        <v>#NAME?</v>
      </c>
    </row>
    <row r="968" spans="1:5" x14ac:dyDescent="0.3">
      <c r="A968" t="s">
        <v>1651</v>
      </c>
      <c r="D968" t="s">
        <v>2448</v>
      </c>
      <c r="E968" t="e" cm="1">
        <f t="array" aca="1" ref="E968" ca="1">TekstTussenHaakjes(Query1[[#This Row],[Description]])</f>
        <v>#NAME?</v>
      </c>
    </row>
    <row r="969" spans="1:5" x14ac:dyDescent="0.3">
      <c r="A969" t="s">
        <v>2214</v>
      </c>
      <c r="D969" t="s">
        <v>1996</v>
      </c>
      <c r="E969" t="e" cm="1">
        <f t="array" aca="1" ref="E969" ca="1">TekstTussenHaakjes(Query1[[#This Row],[Description]])</f>
        <v>#NAME?</v>
      </c>
    </row>
    <row r="970" spans="1:5" x14ac:dyDescent="0.3">
      <c r="A970" t="s">
        <v>2216</v>
      </c>
      <c r="D970" t="s">
        <v>1996</v>
      </c>
      <c r="E970" t="e" cm="1">
        <f t="array" aca="1" ref="E970" ca="1">TekstTussenHaakjes(Query1[[#This Row],[Description]])</f>
        <v>#NAME?</v>
      </c>
    </row>
    <row r="971" spans="1:5" x14ac:dyDescent="0.3">
      <c r="A971" t="s">
        <v>2217</v>
      </c>
      <c r="D971" t="s">
        <v>1996</v>
      </c>
      <c r="E971" t="e" cm="1">
        <f t="array" aca="1" ref="E971" ca="1">TekstTussenHaakjes(Query1[[#This Row],[Description]])</f>
        <v>#NAME?</v>
      </c>
    </row>
    <row r="972" spans="1:5" x14ac:dyDescent="0.3">
      <c r="A972" t="s">
        <v>2218</v>
      </c>
      <c r="D972" t="s">
        <v>2219</v>
      </c>
      <c r="E972" t="e" cm="1">
        <f t="array" aca="1" ref="E972" ca="1">TekstTussenHaakjes(Query1[[#This Row],[Description]])</f>
        <v>#NAME?</v>
      </c>
    </row>
    <row r="973" spans="1:5" x14ac:dyDescent="0.3">
      <c r="A973" t="s">
        <v>2220</v>
      </c>
      <c r="D973" t="s">
        <v>2221</v>
      </c>
      <c r="E973" t="e" cm="1">
        <f t="array" aca="1" ref="E973" ca="1">TekstTussenHaakjes(Query1[[#This Row],[Description]])</f>
        <v>#NAME?</v>
      </c>
    </row>
    <row r="974" spans="1:5" x14ac:dyDescent="0.3">
      <c r="A974" t="s">
        <v>2222</v>
      </c>
      <c r="D974" t="s">
        <v>1996</v>
      </c>
      <c r="E974" t="e" cm="1">
        <f t="array" aca="1" ref="E974" ca="1">TekstTussenHaakjes(Query1[[#This Row],[Description]])</f>
        <v>#NAME?</v>
      </c>
    </row>
    <row r="975" spans="1:5" x14ac:dyDescent="0.3">
      <c r="A975" t="s">
        <v>2223</v>
      </c>
      <c r="D975" t="s">
        <v>2215</v>
      </c>
      <c r="E975" t="e" cm="1">
        <f t="array" aca="1" ref="E975" ca="1">TekstTussenHaakjes(Query1[[#This Row],[Description]])</f>
        <v>#NAME?</v>
      </c>
    </row>
    <row r="976" spans="1:5" x14ac:dyDescent="0.3">
      <c r="A976" t="s">
        <v>2224</v>
      </c>
      <c r="D976" t="s">
        <v>1996</v>
      </c>
      <c r="E976" t="e" cm="1">
        <f t="array" aca="1" ref="E976" ca="1">TekstTussenHaakjes(Query1[[#This Row],[Description]])</f>
        <v>#NAME?</v>
      </c>
    </row>
    <row r="977" spans="1:5" x14ac:dyDescent="0.3">
      <c r="A977" t="s">
        <v>2225</v>
      </c>
      <c r="D977" t="s">
        <v>1872</v>
      </c>
      <c r="E977" t="e" cm="1">
        <f t="array" aca="1" ref="E977" ca="1">TekstTussenHaakjes(Query1[[#This Row],[Description]])</f>
        <v>#NAME?</v>
      </c>
    </row>
    <row r="978" spans="1:5" x14ac:dyDescent="0.3">
      <c r="A978" t="s">
        <v>1679</v>
      </c>
      <c r="D978" t="s">
        <v>2446</v>
      </c>
      <c r="E978" t="e" cm="1">
        <f t="array" aca="1" ref="E978" ca="1">TekstTussenHaakjes(Query1[[#This Row],[Description]])</f>
        <v>#NAME?</v>
      </c>
    </row>
    <row r="979" spans="1:5" x14ac:dyDescent="0.3">
      <c r="A979" t="s">
        <v>1681</v>
      </c>
      <c r="D979" t="s">
        <v>2446</v>
      </c>
      <c r="E979" t="e" cm="1">
        <f t="array" aca="1" ref="E979" ca="1">TekstTussenHaakjes(Query1[[#This Row],[Description]])</f>
        <v>#NAME?</v>
      </c>
    </row>
    <row r="980" spans="1:5" x14ac:dyDescent="0.3">
      <c r="A980" t="s">
        <v>1682</v>
      </c>
      <c r="D980" t="s">
        <v>2446</v>
      </c>
      <c r="E980" t="e" cm="1">
        <f t="array" aca="1" ref="E980" ca="1">TekstTussenHaakjes(Query1[[#This Row],[Description]])</f>
        <v>#NAME?</v>
      </c>
    </row>
    <row r="981" spans="1:5" x14ac:dyDescent="0.3">
      <c r="A981" t="s">
        <v>1684</v>
      </c>
      <c r="D981" t="s">
        <v>2446</v>
      </c>
      <c r="E981" t="e" cm="1">
        <f t="array" aca="1" ref="E981" ca="1">TekstTussenHaakjes(Query1[[#This Row],[Description]])</f>
        <v>#NAME?</v>
      </c>
    </row>
    <row r="982" spans="1:5" x14ac:dyDescent="0.3">
      <c r="A982" t="s">
        <v>1685</v>
      </c>
      <c r="D982" t="s">
        <v>2445</v>
      </c>
      <c r="E982" t="e" cm="1">
        <f t="array" aca="1" ref="E982" ca="1">TekstTussenHaakjes(Query1[[#This Row],[Description]])</f>
        <v>#NAME?</v>
      </c>
    </row>
    <row r="983" spans="1:5" x14ac:dyDescent="0.3">
      <c r="A983" t="s">
        <v>1687</v>
      </c>
      <c r="D983" t="s">
        <v>2445</v>
      </c>
      <c r="E983" t="e" cm="1">
        <f t="array" aca="1" ref="E983" ca="1">TekstTussenHaakjes(Query1[[#This Row],[Description]])</f>
        <v>#NAME?</v>
      </c>
    </row>
    <row r="984" spans="1:5" x14ac:dyDescent="0.3">
      <c r="A984" t="s">
        <v>1692</v>
      </c>
      <c r="D984" t="s">
        <v>2446</v>
      </c>
      <c r="E984" t="e" cm="1">
        <f t="array" aca="1" ref="E984" ca="1">TekstTussenHaakjes(Query1[[#This Row],[Description]])</f>
        <v>#NAME?</v>
      </c>
    </row>
    <row r="985" spans="1:5" x14ac:dyDescent="0.3">
      <c r="A985" t="s">
        <v>1694</v>
      </c>
      <c r="D985" t="s">
        <v>2446</v>
      </c>
      <c r="E985" t="e" cm="1">
        <f t="array" aca="1" ref="E985" ca="1">TekstTussenHaakjes(Query1[[#This Row],[Description]])</f>
        <v>#NAME?</v>
      </c>
    </row>
    <row r="986" spans="1:5" x14ac:dyDescent="0.3">
      <c r="A986" t="s">
        <v>1695</v>
      </c>
      <c r="D986" t="s">
        <v>2453</v>
      </c>
      <c r="E986" t="e" cm="1">
        <f t="array" aca="1" ref="E986" ca="1">TekstTussenHaakjes(Query1[[#This Row],[Description]])</f>
        <v>#NAME?</v>
      </c>
    </row>
    <row r="987" spans="1:5" x14ac:dyDescent="0.3">
      <c r="A987" t="s">
        <v>1697</v>
      </c>
      <c r="D987" t="s">
        <v>2453</v>
      </c>
      <c r="E987" t="e" cm="1">
        <f t="array" aca="1" ref="E987" ca="1">TekstTussenHaakjes(Query1[[#This Row],[Description]])</f>
        <v>#NAME?</v>
      </c>
    </row>
    <row r="988" spans="1:5" x14ac:dyDescent="0.3">
      <c r="A988" t="s">
        <v>1698</v>
      </c>
      <c r="D988" t="s">
        <v>2453</v>
      </c>
      <c r="E988" t="e" cm="1">
        <f t="array" aca="1" ref="E988" ca="1">TekstTussenHaakjes(Query1[[#This Row],[Description]])</f>
        <v>#NAME?</v>
      </c>
    </row>
    <row r="989" spans="1:5" x14ac:dyDescent="0.3">
      <c r="A989" t="s">
        <v>1700</v>
      </c>
      <c r="D989" t="s">
        <v>2094</v>
      </c>
      <c r="E989" t="e" cm="1">
        <f t="array" aca="1" ref="E989" ca="1">TekstTussenHaakjes(Query1[[#This Row],[Description]])</f>
        <v>#NAME?</v>
      </c>
    </row>
    <row r="990" spans="1:5" x14ac:dyDescent="0.3">
      <c r="A990" t="s">
        <v>1702</v>
      </c>
      <c r="D990" t="s">
        <v>2094</v>
      </c>
      <c r="E990" t="e" cm="1">
        <f t="array" aca="1" ref="E990" ca="1">TekstTussenHaakjes(Query1[[#This Row],[Description]])</f>
        <v>#NAME?</v>
      </c>
    </row>
    <row r="991" spans="1:5" x14ac:dyDescent="0.3">
      <c r="A991" t="s">
        <v>1703</v>
      </c>
      <c r="D991" t="s">
        <v>2094</v>
      </c>
      <c r="E991" t="e" cm="1">
        <f t="array" aca="1" ref="E991" ca="1">TekstTussenHaakjes(Query1[[#This Row],[Description]])</f>
        <v>#NAME?</v>
      </c>
    </row>
    <row r="992" spans="1:5" x14ac:dyDescent="0.3">
      <c r="A992" t="s">
        <v>1706</v>
      </c>
      <c r="D992" t="s">
        <v>2446</v>
      </c>
      <c r="E992" t="e" cm="1">
        <f t="array" aca="1" ref="E992" ca="1">TekstTussenHaakjes(Query1[[#This Row],[Description]])</f>
        <v>#NAME?</v>
      </c>
    </row>
    <row r="993" spans="1:5" x14ac:dyDescent="0.3">
      <c r="A993" t="s">
        <v>2228</v>
      </c>
      <c r="D993" t="s">
        <v>2229</v>
      </c>
      <c r="E993" t="e" cm="1">
        <f t="array" aca="1" ref="E993" ca="1">TekstTussenHaakjes(Query1[[#This Row],[Description]])</f>
        <v>#NAME?</v>
      </c>
    </row>
    <row r="994" spans="1:5" x14ac:dyDescent="0.3">
      <c r="A994" t="s">
        <v>2230</v>
      </c>
      <c r="D994" t="s">
        <v>1885</v>
      </c>
      <c r="E994" t="e" cm="1">
        <f t="array" aca="1" ref="E994" ca="1">TekstTussenHaakjes(Query1[[#This Row],[Description]])</f>
        <v>#NAME?</v>
      </c>
    </row>
    <row r="995" spans="1:5" x14ac:dyDescent="0.3">
      <c r="A995" t="s">
        <v>1731</v>
      </c>
      <c r="D995" t="s">
        <v>1996</v>
      </c>
      <c r="E995" t="e" cm="1">
        <f t="array" aca="1" ref="E995" ca="1">TekstTussenHaakjes(Query1[[#This Row],[Description]])</f>
        <v>#NAME?</v>
      </c>
    </row>
    <row r="996" spans="1:5" x14ac:dyDescent="0.3">
      <c r="A996" t="s">
        <v>1733</v>
      </c>
      <c r="D996" t="s">
        <v>1996</v>
      </c>
      <c r="E996" t="e" cm="1">
        <f t="array" aca="1" ref="E996" ca="1">TekstTussenHaakjes(Query1[[#This Row],[Description]])</f>
        <v>#NAME?</v>
      </c>
    </row>
    <row r="997" spans="1:5" x14ac:dyDescent="0.3">
      <c r="A997" t="s">
        <v>1734</v>
      </c>
      <c r="D997" t="s">
        <v>1996</v>
      </c>
      <c r="E997" t="e" cm="1">
        <f t="array" aca="1" ref="E997" ca="1">TekstTussenHaakjes(Query1[[#This Row],[Description]])</f>
        <v>#NAME?</v>
      </c>
    </row>
    <row r="998" spans="1:5" x14ac:dyDescent="0.3">
      <c r="A998" t="s">
        <v>1735</v>
      </c>
      <c r="D998" t="s">
        <v>1996</v>
      </c>
      <c r="E998" t="e" cm="1">
        <f t="array" aca="1" ref="E998" ca="1">TekstTussenHaakjes(Query1[[#This Row],[Description]])</f>
        <v>#NAME?</v>
      </c>
    </row>
    <row r="999" spans="1:5" x14ac:dyDescent="0.3">
      <c r="A999" t="s">
        <v>1736</v>
      </c>
      <c r="D999" t="s">
        <v>2455</v>
      </c>
      <c r="E999" t="e" cm="1">
        <f t="array" aca="1" ref="E999" ca="1">TekstTussenHaakjes(Query1[[#This Row],[Description]])</f>
        <v>#NAME?</v>
      </c>
    </row>
    <row r="1000" spans="1:5" x14ac:dyDescent="0.3">
      <c r="A1000" t="s">
        <v>1738</v>
      </c>
      <c r="D1000" t="s">
        <v>2455</v>
      </c>
      <c r="E1000" t="e" cm="1">
        <f t="array" aca="1" ref="E1000" ca="1">TekstTussenHaakjes(Query1[[#This Row],[Description]])</f>
        <v>#NAME?</v>
      </c>
    </row>
    <row r="1001" spans="1:5" x14ac:dyDescent="0.3">
      <c r="A1001" t="s">
        <v>1739</v>
      </c>
      <c r="D1001" t="s">
        <v>2445</v>
      </c>
      <c r="E1001" t="e" cm="1">
        <f t="array" aca="1" ref="E1001" ca="1">TekstTussenHaakjes(Query1[[#This Row],[Description]])</f>
        <v>#NAME?</v>
      </c>
    </row>
    <row r="1002" spans="1:5" x14ac:dyDescent="0.3">
      <c r="A1002" t="s">
        <v>1743</v>
      </c>
      <c r="D1002" t="s">
        <v>2445</v>
      </c>
      <c r="E1002" t="e" cm="1">
        <f t="array" aca="1" ref="E1002" ca="1">TekstTussenHaakjes(Query1[[#This Row],[Description]])</f>
        <v>#NAME?</v>
      </c>
    </row>
    <row r="1003" spans="1:5" x14ac:dyDescent="0.3">
      <c r="A1003" t="s">
        <v>1746</v>
      </c>
      <c r="D1003" t="s">
        <v>2445</v>
      </c>
      <c r="E1003" t="e" cm="1">
        <f t="array" aca="1" ref="E1003" ca="1">TekstTussenHaakjes(Query1[[#This Row],[Description]])</f>
        <v>#NAME?</v>
      </c>
    </row>
    <row r="1004" spans="1:5" x14ac:dyDescent="0.3">
      <c r="A1004" t="s">
        <v>1747</v>
      </c>
      <c r="D1004" t="s">
        <v>2445</v>
      </c>
      <c r="E1004" t="e" cm="1">
        <f t="array" aca="1" ref="E1004" ca="1">TekstTussenHaakjes(Query1[[#This Row],[Description]])</f>
        <v>#NAME?</v>
      </c>
    </row>
    <row r="1005" spans="1:5" x14ac:dyDescent="0.3">
      <c r="A1005" t="s">
        <v>1748</v>
      </c>
      <c r="D1005" t="s">
        <v>2445</v>
      </c>
      <c r="E1005" t="e" cm="1">
        <f t="array" aca="1" ref="E1005" ca="1">TekstTussenHaakjes(Query1[[#This Row],[Description]])</f>
        <v>#NAME?</v>
      </c>
    </row>
    <row r="1006" spans="1:5" x14ac:dyDescent="0.3">
      <c r="A1006" t="s">
        <v>1752</v>
      </c>
      <c r="D1006" t="s">
        <v>2061</v>
      </c>
      <c r="E1006" t="e" cm="1">
        <f t="array" aca="1" ref="E1006" ca="1">TekstTussenHaakjes(Query1[[#This Row],[Description]])</f>
        <v>#NAME?</v>
      </c>
    </row>
    <row r="1007" spans="1:5" x14ac:dyDescent="0.3">
      <c r="A1007" t="s">
        <v>1753</v>
      </c>
      <c r="D1007" t="s">
        <v>2438</v>
      </c>
      <c r="E1007" t="e" cm="1">
        <f t="array" aca="1" ref="E1007" ca="1">TekstTussenHaakjes(Query1[[#This Row],[Description]])</f>
        <v>#NAME?</v>
      </c>
    </row>
    <row r="1008" spans="1:5" x14ac:dyDescent="0.3">
      <c r="A1008" t="s">
        <v>2232</v>
      </c>
      <c r="D1008" t="s">
        <v>2061</v>
      </c>
      <c r="E1008" t="e" cm="1">
        <f t="array" aca="1" ref="E1008" ca="1">TekstTussenHaakjes(Query1[[#This Row],[Description]])</f>
        <v>#NAME?</v>
      </c>
    </row>
    <row r="1009" spans="1:5" x14ac:dyDescent="0.3">
      <c r="A1009" t="s">
        <v>2233</v>
      </c>
      <c r="D1009" t="s">
        <v>2008</v>
      </c>
      <c r="E1009" t="e" cm="1">
        <f t="array" aca="1" ref="E1009" ca="1">TekstTussenHaakjes(Query1[[#This Row],[Description]])</f>
        <v>#NAME?</v>
      </c>
    </row>
    <row r="1010" spans="1:5" x14ac:dyDescent="0.3">
      <c r="A1010" t="s">
        <v>1782</v>
      </c>
      <c r="D1010" t="s">
        <v>2469</v>
      </c>
      <c r="E1010" t="e" cm="1">
        <f t="array" aca="1" ref="E1010" ca="1">TekstTussenHaakjes(Query1[[#This Row],[Description]])</f>
        <v>#NAME?</v>
      </c>
    </row>
    <row r="1011" spans="1:5" x14ac:dyDescent="0.3">
      <c r="A1011" t="s">
        <v>1786</v>
      </c>
      <c r="D1011" t="s">
        <v>2458</v>
      </c>
      <c r="E1011" t="e" cm="1">
        <f t="array" aca="1" ref="E1011" ca="1">TekstTussenHaakjes(Query1[[#This Row],[Description]])</f>
        <v>#NAME?</v>
      </c>
    </row>
    <row r="1012" spans="1:5" x14ac:dyDescent="0.3">
      <c r="A1012" t="s">
        <v>1788</v>
      </c>
      <c r="D1012" t="s">
        <v>2234</v>
      </c>
      <c r="E1012" t="e" cm="1">
        <f t="array" aca="1" ref="E1012" ca="1">TekstTussenHaakjes(Query1[[#This Row],[Description]])</f>
        <v>#NAME?</v>
      </c>
    </row>
    <row r="1013" spans="1:5" x14ac:dyDescent="0.3">
      <c r="A1013" t="s">
        <v>1789</v>
      </c>
      <c r="D1013" t="s">
        <v>2454</v>
      </c>
      <c r="E1013" t="e" cm="1">
        <f t="array" aca="1" ref="E1013" ca="1">TekstTussenHaakjes(Query1[[#This Row],[Description]])</f>
        <v>#NAME?</v>
      </c>
    </row>
    <row r="1014" spans="1:5" x14ac:dyDescent="0.3">
      <c r="A1014" t="s">
        <v>1791</v>
      </c>
      <c r="D1014" t="s">
        <v>2454</v>
      </c>
      <c r="E1014" t="e" cm="1">
        <f t="array" aca="1" ref="E1014" ca="1">TekstTussenHaakjes(Query1[[#This Row],[Description]])</f>
        <v>#NAME?</v>
      </c>
    </row>
    <row r="1015" spans="1:5" x14ac:dyDescent="0.3">
      <c r="A1015" t="s">
        <v>2345</v>
      </c>
      <c r="D1015" t="s">
        <v>2470</v>
      </c>
      <c r="E1015" t="e" cm="1">
        <f t="array" aca="1" ref="E1015" ca="1">TekstTussenHaakjes(Query1[[#This Row],[Description]])</f>
        <v>#NAME?</v>
      </c>
    </row>
    <row r="1016" spans="1:5" x14ac:dyDescent="0.3">
      <c r="A1016" t="s">
        <v>2347</v>
      </c>
      <c r="D1016" t="s">
        <v>2470</v>
      </c>
      <c r="E1016" t="e" cm="1">
        <f t="array" aca="1" ref="E1016" ca="1">TekstTussenHaakjes(Query1[[#This Row],[Description]])</f>
        <v>#NAME?</v>
      </c>
    </row>
    <row r="1017" spans="1:5" x14ac:dyDescent="0.3">
      <c r="A1017" t="s">
        <v>2471</v>
      </c>
      <c r="D1017" t="s">
        <v>2008</v>
      </c>
      <c r="E1017" t="e" cm="1">
        <f t="array" aca="1" ref="E1017" ca="1">TekstTussenHaakjes(Query1[[#This Row],[Description]])</f>
        <v>#NAME?</v>
      </c>
    </row>
    <row r="1018" spans="1:5" x14ac:dyDescent="0.3">
      <c r="A1018" t="s">
        <v>2472</v>
      </c>
      <c r="D1018" t="s">
        <v>2008</v>
      </c>
      <c r="E1018" t="e" cm="1">
        <f t="array" aca="1" ref="E1018" ca="1">TekstTussenHaakjes(Query1[[#This Row],[Description]])</f>
        <v>#NAME?</v>
      </c>
    </row>
    <row r="1019" spans="1:5" x14ac:dyDescent="0.3">
      <c r="A1019" t="s">
        <v>2473</v>
      </c>
      <c r="D1019" t="s">
        <v>2451</v>
      </c>
      <c r="E1019" t="e" cm="1">
        <f t="array" aca="1" ref="E1019" ca="1">TekstTussenHaakjes(Query1[[#This Row],[Description]])</f>
        <v>#NAME?</v>
      </c>
    </row>
    <row r="1020" spans="1:5" x14ac:dyDescent="0.3">
      <c r="A1020" t="s">
        <v>2351</v>
      </c>
      <c r="D1020" t="s">
        <v>1730</v>
      </c>
      <c r="E1020" t="e" cm="1">
        <f t="array" aca="1" ref="E1020" ca="1">TekstTussenHaakjes(Query1[[#This Row],[Description]])</f>
        <v>#NAME?</v>
      </c>
    </row>
    <row r="1021" spans="1:5" x14ac:dyDescent="0.3">
      <c r="A1021" t="s">
        <v>2353</v>
      </c>
      <c r="D1021" t="s">
        <v>2474</v>
      </c>
      <c r="E1021" t="e" cm="1">
        <f t="array" aca="1" ref="E1021" ca="1">TekstTussenHaakjes(Query1[[#This Row],[Description]])</f>
        <v>#NAME?</v>
      </c>
    </row>
    <row r="1022" spans="1:5" x14ac:dyDescent="0.3">
      <c r="A1022" t="s">
        <v>2362</v>
      </c>
      <c r="D1022" t="s">
        <v>2448</v>
      </c>
      <c r="E1022" t="e" cm="1">
        <f t="array" aca="1" ref="E1022" ca="1">TekstTussenHaakjes(Query1[[#This Row],[Description]])</f>
        <v>#NAME?</v>
      </c>
    </row>
    <row r="1023" spans="1:5" x14ac:dyDescent="0.3">
      <c r="A1023" t="s">
        <v>2475</v>
      </c>
      <c r="D1023" t="s">
        <v>2438</v>
      </c>
      <c r="E1023" t="e" cm="1">
        <f t="array" aca="1" ref="E1023" ca="1">TekstTussenHaakjes(Query1[[#This Row],[Description]])</f>
        <v>#NAME?</v>
      </c>
    </row>
    <row r="1024" spans="1:5" x14ac:dyDescent="0.3">
      <c r="A1024" t="s">
        <v>2366</v>
      </c>
      <c r="D1024" t="s">
        <v>2444</v>
      </c>
      <c r="E1024" t="e" cm="1">
        <f t="array" aca="1" ref="E1024" ca="1">TekstTussenHaakjes(Query1[[#This Row],[Description]])</f>
        <v>#NAME?</v>
      </c>
    </row>
    <row r="1025" spans="1:5" x14ac:dyDescent="0.3">
      <c r="A1025" t="s">
        <v>2369</v>
      </c>
      <c r="D1025" t="s">
        <v>2061</v>
      </c>
      <c r="E1025" t="e" cm="1">
        <f t="array" aca="1" ref="E1025" ca="1">TekstTussenHaakjes(Query1[[#This Row],[Description]])</f>
        <v>#NAME?</v>
      </c>
    </row>
    <row r="1026" spans="1:5" x14ac:dyDescent="0.3">
      <c r="A1026" t="s">
        <v>2375</v>
      </c>
      <c r="D1026" t="s">
        <v>2458</v>
      </c>
      <c r="E1026" t="e" cm="1">
        <f t="array" aca="1" ref="E1026" ca="1">TekstTussenHaakjes(Query1[[#This Row],[Description]])</f>
        <v>#NAME?</v>
      </c>
    </row>
    <row r="1027" spans="1:5" x14ac:dyDescent="0.3">
      <c r="A1027" t="s">
        <v>2476</v>
      </c>
      <c r="D1027" t="s">
        <v>2204</v>
      </c>
      <c r="E1027" t="e" cm="1">
        <f t="array" aca="1" ref="E1027" ca="1">TekstTussenHaakjes(Query1[[#This Row],[Description]])</f>
        <v>#NAME?</v>
      </c>
    </row>
    <row r="1028" spans="1:5" x14ac:dyDescent="0.3">
      <c r="A1028" t="s">
        <v>2380</v>
      </c>
      <c r="D1028" t="s">
        <v>2095</v>
      </c>
      <c r="E1028" t="e" cm="1">
        <f t="array" aca="1" ref="E1028" ca="1">TekstTussenHaakjes(Query1[[#This Row],[Description]])</f>
        <v>#NAME?</v>
      </c>
    </row>
    <row r="1029" spans="1:5" x14ac:dyDescent="0.3">
      <c r="A1029" t="s">
        <v>2386</v>
      </c>
      <c r="D1029" t="s">
        <v>2442</v>
      </c>
      <c r="E1029" t="e" cm="1">
        <f t="array" aca="1" ref="E1029" ca="1">TekstTussenHaakjes(Query1[[#This Row],[Description]])</f>
        <v>#NAME?</v>
      </c>
    </row>
    <row r="1030" spans="1:5" x14ac:dyDescent="0.3">
      <c r="A1030" t="s">
        <v>2391</v>
      </c>
      <c r="D1030" t="s">
        <v>2477</v>
      </c>
      <c r="E1030" t="e" cm="1">
        <f t="array" aca="1" ref="E1030" ca="1">TekstTussenHaakjes(Query1[[#This Row],[Description]])</f>
        <v>#NAME?</v>
      </c>
    </row>
    <row r="1031" spans="1:5" x14ac:dyDescent="0.3">
      <c r="A1031" t="s">
        <v>2393</v>
      </c>
      <c r="D1031" t="s">
        <v>2061</v>
      </c>
      <c r="E1031" t="e" cm="1">
        <f t="array" aca="1" ref="E1031" ca="1">TekstTussenHaakjes(Query1[[#This Row],[Description]])</f>
        <v>#NAME?</v>
      </c>
    </row>
    <row r="1032" spans="1:5" x14ac:dyDescent="0.3">
      <c r="A1032" t="s">
        <v>2478</v>
      </c>
      <c r="D1032" t="s">
        <v>2479</v>
      </c>
      <c r="E1032" t="e" cm="1">
        <f t="array" aca="1" ref="E1032" ca="1">TekstTussenHaakjes(Query1[[#This Row],[Description]])</f>
        <v>#NAME?</v>
      </c>
    </row>
    <row r="1033" spans="1:5" x14ac:dyDescent="0.3">
      <c r="A1033" t="s">
        <v>2480</v>
      </c>
      <c r="D1033" t="s">
        <v>2051</v>
      </c>
      <c r="E1033" t="e" cm="1">
        <f t="array" aca="1" ref="E1033" ca="1">TekstTussenHaakjes(Query1[[#This Row],[Description]])</f>
        <v>#NAME?</v>
      </c>
    </row>
  </sheetData>
  <sheetProtection algorithmName="SHA-512" hashValue="BlNrKY5WHaE+zhwTVzgPbKDjdm9mwhjqbjLDt+3GHkxP0svHZdLVV7SBrMadGNw6L2RzDlwm1cuktOS/ddysAg==" saltValue="PF+Ntdf7FarA1r8qEppzKQ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18A15-6AD7-42E0-B836-28D0C8231E8A}">
  <sheetPr codeName="Blad4"/>
  <dimension ref="A1:H1015"/>
  <sheetViews>
    <sheetView showGridLines="0" workbookViewId="0">
      <selection activeCell="B30" sqref="B30"/>
    </sheetView>
  </sheetViews>
  <sheetFormatPr defaultRowHeight="14.4" x14ac:dyDescent="0.3"/>
  <cols>
    <col min="1" max="1" width="13.33203125" bestFit="1" customWidth="1"/>
    <col min="2" max="2" width="81.109375" bestFit="1" customWidth="1"/>
    <col min="3" max="3" width="10.88671875" bestFit="1" customWidth="1"/>
    <col min="4" max="4" width="15.5546875" bestFit="1" customWidth="1"/>
    <col min="5" max="5" width="15.6640625" bestFit="1" customWidth="1"/>
    <col min="6" max="6" width="14.109375" bestFit="1" customWidth="1"/>
    <col min="7" max="7" width="11.33203125" bestFit="1" customWidth="1"/>
    <col min="8" max="8" width="18.33203125" bestFit="1" customWidth="1"/>
  </cols>
  <sheetData>
    <row r="1" spans="1:8" x14ac:dyDescent="0.3">
      <c r="A1" t="s">
        <v>2236</v>
      </c>
      <c r="B1" t="s">
        <v>2237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</row>
    <row r="2" spans="1:8" x14ac:dyDescent="0.3">
      <c r="A2" t="s">
        <v>1797</v>
      </c>
      <c r="B2" t="s">
        <v>1798</v>
      </c>
      <c r="C2">
        <v>1170</v>
      </c>
      <c r="D2" t="s">
        <v>1803</v>
      </c>
      <c r="E2" t="s">
        <v>1823</v>
      </c>
      <c r="F2" t="s">
        <v>1730</v>
      </c>
      <c r="G2" t="s">
        <v>1806</v>
      </c>
      <c r="H2" t="s">
        <v>1824</v>
      </c>
    </row>
    <row r="3" spans="1:8" x14ac:dyDescent="0.3">
      <c r="A3" t="s">
        <v>1799</v>
      </c>
      <c r="B3" t="s">
        <v>1800</v>
      </c>
      <c r="C3">
        <v>1170</v>
      </c>
      <c r="D3" t="s">
        <v>1803</v>
      </c>
      <c r="E3" t="s">
        <v>1823</v>
      </c>
      <c r="F3" t="s">
        <v>1730</v>
      </c>
      <c r="G3" t="s">
        <v>1806</v>
      </c>
      <c r="H3" t="s">
        <v>1824</v>
      </c>
    </row>
    <row r="4" spans="1:8" x14ac:dyDescent="0.3">
      <c r="A4" t="s">
        <v>1801</v>
      </c>
      <c r="B4" t="s">
        <v>1802</v>
      </c>
      <c r="C4">
        <v>3267</v>
      </c>
      <c r="D4" t="s">
        <v>1830</v>
      </c>
      <c r="E4" t="s">
        <v>1804</v>
      </c>
      <c r="F4" t="s">
        <v>1730</v>
      </c>
      <c r="G4" t="s">
        <v>1843</v>
      </c>
      <c r="H4" t="s">
        <v>1805</v>
      </c>
    </row>
    <row r="5" spans="1:8" x14ac:dyDescent="0.3">
      <c r="A5" t="s">
        <v>1807</v>
      </c>
      <c r="B5" t="s">
        <v>1802</v>
      </c>
      <c r="C5">
        <v>3267</v>
      </c>
      <c r="D5" t="s">
        <v>1830</v>
      </c>
      <c r="E5" t="s">
        <v>1804</v>
      </c>
      <c r="F5" t="s">
        <v>1730</v>
      </c>
      <c r="G5" t="s">
        <v>1843</v>
      </c>
      <c r="H5" t="s">
        <v>1805</v>
      </c>
    </row>
    <row r="6" spans="1:8" x14ac:dyDescent="0.3">
      <c r="A6" t="s">
        <v>1808</v>
      </c>
      <c r="B6" t="s">
        <v>1809</v>
      </c>
      <c r="C6">
        <v>2052</v>
      </c>
      <c r="D6" t="s">
        <v>1830</v>
      </c>
      <c r="E6" t="s">
        <v>1823</v>
      </c>
      <c r="F6" t="s">
        <v>1730</v>
      </c>
      <c r="G6" t="s">
        <v>1843</v>
      </c>
      <c r="H6" t="s">
        <v>1824</v>
      </c>
    </row>
    <row r="7" spans="1:8" x14ac:dyDescent="0.3">
      <c r="A7" t="s">
        <v>1810</v>
      </c>
      <c r="B7" t="s">
        <v>1811</v>
      </c>
      <c r="C7">
        <v>1824</v>
      </c>
      <c r="D7" t="s">
        <v>1803</v>
      </c>
      <c r="E7" t="s">
        <v>1804</v>
      </c>
      <c r="F7" t="s">
        <v>1730</v>
      </c>
      <c r="G7" t="s">
        <v>1806</v>
      </c>
      <c r="H7" t="s">
        <v>1805</v>
      </c>
    </row>
    <row r="8" spans="1:8" x14ac:dyDescent="0.3">
      <c r="A8" t="s">
        <v>1812</v>
      </c>
      <c r="B8" t="s">
        <v>1811</v>
      </c>
      <c r="C8">
        <v>1824</v>
      </c>
      <c r="D8" t="s">
        <v>1803</v>
      </c>
      <c r="E8" t="s">
        <v>1804</v>
      </c>
      <c r="F8" t="s">
        <v>1730</v>
      </c>
      <c r="G8" t="s">
        <v>1806</v>
      </c>
      <c r="H8" t="s">
        <v>1805</v>
      </c>
    </row>
    <row r="9" spans="1:8" x14ac:dyDescent="0.3">
      <c r="A9" t="s">
        <v>1813</v>
      </c>
      <c r="B9" t="s">
        <v>1811</v>
      </c>
      <c r="C9">
        <v>1824</v>
      </c>
      <c r="D9" t="s">
        <v>1803</v>
      </c>
      <c r="E9" t="s">
        <v>1804</v>
      </c>
      <c r="F9" t="s">
        <v>1730</v>
      </c>
      <c r="G9" t="s">
        <v>1806</v>
      </c>
      <c r="H9" t="s">
        <v>1805</v>
      </c>
    </row>
    <row r="10" spans="1:8" x14ac:dyDescent="0.3">
      <c r="A10" t="s">
        <v>1814</v>
      </c>
      <c r="B10" t="s">
        <v>1811</v>
      </c>
      <c r="C10">
        <v>1824</v>
      </c>
      <c r="D10" t="s">
        <v>1803</v>
      </c>
      <c r="E10" t="s">
        <v>1804</v>
      </c>
      <c r="F10" t="s">
        <v>1730</v>
      </c>
      <c r="G10" t="s">
        <v>1806</v>
      </c>
      <c r="H10" t="s">
        <v>1805</v>
      </c>
    </row>
    <row r="11" spans="1:8" x14ac:dyDescent="0.3">
      <c r="A11" t="s">
        <v>1816</v>
      </c>
      <c r="B11" t="s">
        <v>1811</v>
      </c>
      <c r="C11">
        <v>1824</v>
      </c>
      <c r="D11" t="s">
        <v>1803</v>
      </c>
      <c r="E11" t="s">
        <v>1804</v>
      </c>
      <c r="F11" t="s">
        <v>1730</v>
      </c>
      <c r="G11" t="s">
        <v>1806</v>
      </c>
      <c r="H11" t="s">
        <v>1805</v>
      </c>
    </row>
    <row r="12" spans="1:8" x14ac:dyDescent="0.3">
      <c r="A12" t="s">
        <v>1817</v>
      </c>
      <c r="B12" t="s">
        <v>1811</v>
      </c>
      <c r="C12">
        <v>1824</v>
      </c>
      <c r="D12" t="s">
        <v>1803</v>
      </c>
      <c r="E12" t="s">
        <v>1804</v>
      </c>
      <c r="F12" t="s">
        <v>1730</v>
      </c>
      <c r="G12" t="s">
        <v>1806</v>
      </c>
      <c r="H12" t="s">
        <v>1805</v>
      </c>
    </row>
    <row r="13" spans="1:8" x14ac:dyDescent="0.3">
      <c r="A13" t="s">
        <v>1818</v>
      </c>
      <c r="B13" t="s">
        <v>1811</v>
      </c>
      <c r="C13">
        <v>1824</v>
      </c>
      <c r="D13" t="s">
        <v>1803</v>
      </c>
      <c r="E13" t="s">
        <v>1804</v>
      </c>
      <c r="F13" t="s">
        <v>1730</v>
      </c>
      <c r="G13" t="s">
        <v>1806</v>
      </c>
      <c r="H13" t="s">
        <v>1805</v>
      </c>
    </row>
    <row r="14" spans="1:8" x14ac:dyDescent="0.3">
      <c r="A14" t="s">
        <v>1819</v>
      </c>
      <c r="B14" t="s">
        <v>1820</v>
      </c>
      <c r="C14">
        <v>1791</v>
      </c>
      <c r="D14" t="s">
        <v>1803</v>
      </c>
      <c r="E14" t="s">
        <v>1804</v>
      </c>
      <c r="F14" t="s">
        <v>1730</v>
      </c>
      <c r="G14" t="s">
        <v>1806</v>
      </c>
      <c r="H14" t="s">
        <v>1805</v>
      </c>
    </row>
    <row r="15" spans="1:8" x14ac:dyDescent="0.3">
      <c r="A15" t="s">
        <v>1821</v>
      </c>
      <c r="B15" t="s">
        <v>1822</v>
      </c>
      <c r="C15">
        <v>2031</v>
      </c>
      <c r="D15" t="s">
        <v>1803</v>
      </c>
      <c r="E15" t="s">
        <v>1804</v>
      </c>
      <c r="F15" t="s">
        <v>1730</v>
      </c>
      <c r="G15" t="s">
        <v>1806</v>
      </c>
      <c r="H15" t="s">
        <v>1805</v>
      </c>
    </row>
    <row r="16" spans="1:8" x14ac:dyDescent="0.3">
      <c r="A16" t="s">
        <v>1825</v>
      </c>
      <c r="B16" t="s">
        <v>1822</v>
      </c>
      <c r="C16">
        <v>2031</v>
      </c>
      <c r="D16" t="s">
        <v>1803</v>
      </c>
      <c r="E16" t="s">
        <v>1804</v>
      </c>
      <c r="F16" t="s">
        <v>1730</v>
      </c>
      <c r="G16" t="s">
        <v>1806</v>
      </c>
      <c r="H16" t="s">
        <v>1805</v>
      </c>
    </row>
    <row r="17" spans="1:8" x14ac:dyDescent="0.3">
      <c r="A17" t="s">
        <v>1826</v>
      </c>
      <c r="B17" t="s">
        <v>1827</v>
      </c>
      <c r="C17">
        <v>2014</v>
      </c>
      <c r="D17" t="s">
        <v>1803</v>
      </c>
      <c r="E17" t="s">
        <v>1815</v>
      </c>
      <c r="F17" t="s">
        <v>1804</v>
      </c>
      <c r="G17" t="s">
        <v>1806</v>
      </c>
      <c r="H17" t="s">
        <v>1805</v>
      </c>
    </row>
    <row r="18" spans="1:8" x14ac:dyDescent="0.3">
      <c r="A18" t="s">
        <v>1828</v>
      </c>
      <c r="B18" t="s">
        <v>1829</v>
      </c>
      <c r="C18">
        <v>1830</v>
      </c>
      <c r="D18" t="s">
        <v>1803</v>
      </c>
      <c r="E18" t="s">
        <v>1804</v>
      </c>
      <c r="F18" t="s">
        <v>1730</v>
      </c>
      <c r="G18" t="s">
        <v>1806</v>
      </c>
      <c r="H18" t="s">
        <v>1805</v>
      </c>
    </row>
    <row r="19" spans="1:8" x14ac:dyDescent="0.3">
      <c r="A19" t="s">
        <v>1831</v>
      </c>
      <c r="B19" t="s">
        <v>1829</v>
      </c>
      <c r="C19">
        <v>1830</v>
      </c>
      <c r="D19" t="s">
        <v>1803</v>
      </c>
      <c r="E19" t="s">
        <v>1804</v>
      </c>
      <c r="F19" t="s">
        <v>1730</v>
      </c>
      <c r="G19" t="s">
        <v>1806</v>
      </c>
      <c r="H19" t="s">
        <v>1805</v>
      </c>
    </row>
    <row r="20" spans="1:8" x14ac:dyDescent="0.3">
      <c r="A20" t="s">
        <v>1832</v>
      </c>
      <c r="B20" t="s">
        <v>1833</v>
      </c>
      <c r="C20">
        <v>2790</v>
      </c>
      <c r="D20" t="s">
        <v>1803</v>
      </c>
      <c r="E20" t="s">
        <v>1804</v>
      </c>
      <c r="F20" t="s">
        <v>1730</v>
      </c>
      <c r="G20" t="s">
        <v>1806</v>
      </c>
      <c r="H20" t="s">
        <v>1805</v>
      </c>
    </row>
    <row r="21" spans="1:8" x14ac:dyDescent="0.3">
      <c r="A21" t="s">
        <v>1834</v>
      </c>
      <c r="B21" t="s">
        <v>1835</v>
      </c>
      <c r="C21">
        <v>1823</v>
      </c>
      <c r="D21" t="s">
        <v>1803</v>
      </c>
      <c r="E21" t="s">
        <v>1804</v>
      </c>
      <c r="F21" t="s">
        <v>1730</v>
      </c>
      <c r="G21" t="s">
        <v>1806</v>
      </c>
      <c r="H21" t="s">
        <v>1805</v>
      </c>
    </row>
    <row r="22" spans="1:8" x14ac:dyDescent="0.3">
      <c r="A22" t="s">
        <v>1836</v>
      </c>
      <c r="B22" t="s">
        <v>1837</v>
      </c>
      <c r="C22">
        <v>1779</v>
      </c>
      <c r="D22" t="s">
        <v>1803</v>
      </c>
      <c r="E22" t="s">
        <v>1804</v>
      </c>
      <c r="F22" t="s">
        <v>1823</v>
      </c>
      <c r="G22" t="s">
        <v>1806</v>
      </c>
      <c r="H22" t="s">
        <v>1824</v>
      </c>
    </row>
    <row r="23" spans="1:8" x14ac:dyDescent="0.3">
      <c r="A23" t="s">
        <v>1838</v>
      </c>
      <c r="B23" t="s">
        <v>1811</v>
      </c>
      <c r="C23">
        <v>1824</v>
      </c>
      <c r="D23" t="s">
        <v>1803</v>
      </c>
      <c r="E23" t="s">
        <v>1804</v>
      </c>
      <c r="F23" t="s">
        <v>1730</v>
      </c>
      <c r="G23" t="s">
        <v>1806</v>
      </c>
      <c r="H23" t="s">
        <v>1805</v>
      </c>
    </row>
    <row r="24" spans="1:8" x14ac:dyDescent="0.3">
      <c r="A24" t="s">
        <v>1839</v>
      </c>
      <c r="B24" t="s">
        <v>1840</v>
      </c>
      <c r="C24">
        <v>1791</v>
      </c>
      <c r="D24" t="s">
        <v>1803</v>
      </c>
      <c r="E24" t="s">
        <v>1804</v>
      </c>
      <c r="F24" t="s">
        <v>1730</v>
      </c>
      <c r="G24" t="s">
        <v>1806</v>
      </c>
      <c r="H24" t="s">
        <v>1805</v>
      </c>
    </row>
    <row r="25" spans="1:8" x14ac:dyDescent="0.3">
      <c r="A25" t="s">
        <v>1841</v>
      </c>
      <c r="B25" t="s">
        <v>1840</v>
      </c>
      <c r="C25">
        <v>1791</v>
      </c>
      <c r="D25" t="s">
        <v>1830</v>
      </c>
      <c r="E25" t="s">
        <v>1804</v>
      </c>
      <c r="F25" t="s">
        <v>1730</v>
      </c>
      <c r="G25" t="s">
        <v>1806</v>
      </c>
      <c r="H25" t="s">
        <v>1805</v>
      </c>
    </row>
    <row r="26" spans="1:8" x14ac:dyDescent="0.3">
      <c r="A26" t="s">
        <v>1842</v>
      </c>
      <c r="B26" t="s">
        <v>1822</v>
      </c>
      <c r="C26">
        <v>2031</v>
      </c>
      <c r="D26" t="s">
        <v>1803</v>
      </c>
      <c r="E26" t="s">
        <v>1804</v>
      </c>
      <c r="F26" t="s">
        <v>1730</v>
      </c>
      <c r="G26" t="s">
        <v>1806</v>
      </c>
      <c r="H26" t="s">
        <v>1805</v>
      </c>
    </row>
    <row r="27" spans="1:8" x14ac:dyDescent="0.3">
      <c r="A27" t="s">
        <v>1844</v>
      </c>
      <c r="B27" t="s">
        <v>1827</v>
      </c>
      <c r="C27">
        <v>2014</v>
      </c>
      <c r="D27" t="s">
        <v>1803</v>
      </c>
      <c r="E27" t="s">
        <v>1815</v>
      </c>
      <c r="F27" t="s">
        <v>1804</v>
      </c>
      <c r="G27" t="s">
        <v>1806</v>
      </c>
      <c r="H27" t="s">
        <v>1805</v>
      </c>
    </row>
    <row r="28" spans="1:8" x14ac:dyDescent="0.3">
      <c r="A28" t="s">
        <v>1845</v>
      </c>
      <c r="B28" t="s">
        <v>1827</v>
      </c>
      <c r="C28">
        <v>2014</v>
      </c>
      <c r="D28" t="s">
        <v>1803</v>
      </c>
      <c r="E28" t="s">
        <v>1815</v>
      </c>
      <c r="F28" t="s">
        <v>1804</v>
      </c>
      <c r="G28" t="s">
        <v>1806</v>
      </c>
      <c r="H28" t="s">
        <v>1805</v>
      </c>
    </row>
    <row r="29" spans="1:8" x14ac:dyDescent="0.3">
      <c r="A29" t="s">
        <v>1846</v>
      </c>
      <c r="B29" t="s">
        <v>1847</v>
      </c>
      <c r="C29">
        <v>1789</v>
      </c>
      <c r="D29" t="s">
        <v>1803</v>
      </c>
      <c r="E29" t="s">
        <v>1804</v>
      </c>
      <c r="F29" t="s">
        <v>1730</v>
      </c>
      <c r="G29" t="s">
        <v>1806</v>
      </c>
      <c r="H29" t="s">
        <v>1805</v>
      </c>
    </row>
    <row r="30" spans="1:8" x14ac:dyDescent="0.3">
      <c r="A30" t="s">
        <v>1848</v>
      </c>
      <c r="B30" t="s">
        <v>1849</v>
      </c>
      <c r="C30">
        <v>1789</v>
      </c>
      <c r="D30" t="s">
        <v>1803</v>
      </c>
      <c r="E30" t="s">
        <v>1804</v>
      </c>
      <c r="F30" t="s">
        <v>1730</v>
      </c>
      <c r="G30" t="s">
        <v>1806</v>
      </c>
      <c r="H30" t="s">
        <v>1805</v>
      </c>
    </row>
    <row r="31" spans="1:8" x14ac:dyDescent="0.3">
      <c r="A31" t="s">
        <v>1850</v>
      </c>
      <c r="B31" t="s">
        <v>1851</v>
      </c>
      <c r="C31">
        <v>2796</v>
      </c>
      <c r="D31" t="s">
        <v>1803</v>
      </c>
      <c r="E31" t="s">
        <v>1804</v>
      </c>
      <c r="F31" t="s">
        <v>1730</v>
      </c>
      <c r="G31" t="s">
        <v>1806</v>
      </c>
      <c r="H31" t="s">
        <v>1805</v>
      </c>
    </row>
    <row r="32" spans="1:8" x14ac:dyDescent="0.3">
      <c r="A32" t="s">
        <v>1852</v>
      </c>
      <c r="B32" t="s">
        <v>1853</v>
      </c>
      <c r="C32">
        <v>1169</v>
      </c>
      <c r="D32" t="s">
        <v>1830</v>
      </c>
      <c r="E32" t="s">
        <v>1823</v>
      </c>
      <c r="F32" t="s">
        <v>1730</v>
      </c>
      <c r="G32" t="s">
        <v>1806</v>
      </c>
      <c r="H32" t="s">
        <v>1824</v>
      </c>
    </row>
    <row r="33" spans="1:8" x14ac:dyDescent="0.3">
      <c r="A33" t="s">
        <v>1854</v>
      </c>
      <c r="B33" t="s">
        <v>1853</v>
      </c>
      <c r="C33">
        <v>1169</v>
      </c>
      <c r="D33" t="s">
        <v>1830</v>
      </c>
      <c r="E33" t="s">
        <v>1823</v>
      </c>
      <c r="F33" t="s">
        <v>1730</v>
      </c>
      <c r="G33" t="s">
        <v>1843</v>
      </c>
      <c r="H33" t="s">
        <v>1824</v>
      </c>
    </row>
    <row r="34" spans="1:8" x14ac:dyDescent="0.3">
      <c r="A34" t="s">
        <v>1855</v>
      </c>
      <c r="B34" t="s">
        <v>1856</v>
      </c>
      <c r="C34">
        <v>1170</v>
      </c>
      <c r="D34" t="s">
        <v>1803</v>
      </c>
      <c r="E34" t="s">
        <v>1823</v>
      </c>
      <c r="F34" t="s">
        <v>1730</v>
      </c>
      <c r="G34" t="s">
        <v>1843</v>
      </c>
      <c r="H34" t="s">
        <v>1824</v>
      </c>
    </row>
    <row r="35" spans="1:8" x14ac:dyDescent="0.3">
      <c r="A35" t="s">
        <v>1857</v>
      </c>
      <c r="B35" t="s">
        <v>1858</v>
      </c>
      <c r="C35">
        <v>1987</v>
      </c>
      <c r="D35" t="s">
        <v>1830</v>
      </c>
      <c r="E35" t="s">
        <v>1823</v>
      </c>
      <c r="F35" t="s">
        <v>1730</v>
      </c>
      <c r="G35" t="s">
        <v>1843</v>
      </c>
      <c r="H35" t="s">
        <v>1824</v>
      </c>
    </row>
    <row r="36" spans="1:8" x14ac:dyDescent="0.3">
      <c r="A36" t="s">
        <v>1859</v>
      </c>
      <c r="B36" t="s">
        <v>1860</v>
      </c>
      <c r="C36">
        <v>1987</v>
      </c>
      <c r="D36" t="s">
        <v>1830</v>
      </c>
      <c r="E36" t="s">
        <v>1823</v>
      </c>
      <c r="F36" t="s">
        <v>1730</v>
      </c>
      <c r="G36" t="s">
        <v>1843</v>
      </c>
      <c r="H36" t="s">
        <v>1824</v>
      </c>
    </row>
    <row r="37" spans="1:8" x14ac:dyDescent="0.3">
      <c r="A37" t="s">
        <v>1861</v>
      </c>
      <c r="B37" t="s">
        <v>1860</v>
      </c>
      <c r="C37">
        <v>1987</v>
      </c>
      <c r="D37" t="s">
        <v>1830</v>
      </c>
      <c r="E37" t="s">
        <v>1823</v>
      </c>
      <c r="F37" t="s">
        <v>1730</v>
      </c>
      <c r="G37" t="s">
        <v>1843</v>
      </c>
      <c r="H37" t="s">
        <v>1824</v>
      </c>
    </row>
    <row r="38" spans="1:8" x14ac:dyDescent="0.3">
      <c r="A38" t="s">
        <v>1862</v>
      </c>
      <c r="B38" t="s">
        <v>1860</v>
      </c>
      <c r="C38">
        <v>1987</v>
      </c>
      <c r="D38" t="s">
        <v>1830</v>
      </c>
      <c r="E38" t="s">
        <v>1823</v>
      </c>
      <c r="F38" t="s">
        <v>1730</v>
      </c>
      <c r="G38" t="s">
        <v>1806</v>
      </c>
      <c r="H38" t="s">
        <v>1824</v>
      </c>
    </row>
    <row r="39" spans="1:8" x14ac:dyDescent="0.3">
      <c r="A39" t="s">
        <v>1863</v>
      </c>
      <c r="B39" t="s">
        <v>1864</v>
      </c>
      <c r="C39">
        <v>1993</v>
      </c>
      <c r="D39" t="s">
        <v>1830</v>
      </c>
      <c r="E39" t="s">
        <v>1823</v>
      </c>
      <c r="F39" t="s">
        <v>1730</v>
      </c>
      <c r="G39" t="s">
        <v>1806</v>
      </c>
      <c r="H39" t="s">
        <v>1824</v>
      </c>
    </row>
    <row r="40" spans="1:8" x14ac:dyDescent="0.3">
      <c r="A40" t="s">
        <v>1865</v>
      </c>
      <c r="B40" t="s">
        <v>1864</v>
      </c>
      <c r="C40">
        <v>1993</v>
      </c>
      <c r="D40" t="s">
        <v>1830</v>
      </c>
      <c r="E40" t="s">
        <v>1823</v>
      </c>
      <c r="F40" t="s">
        <v>1730</v>
      </c>
      <c r="G40" t="s">
        <v>1806</v>
      </c>
      <c r="H40" t="s">
        <v>1824</v>
      </c>
    </row>
    <row r="41" spans="1:8" x14ac:dyDescent="0.3">
      <c r="A41" t="s">
        <v>1866</v>
      </c>
      <c r="B41" t="s">
        <v>1860</v>
      </c>
      <c r="C41">
        <v>1987</v>
      </c>
      <c r="D41" t="s">
        <v>1830</v>
      </c>
      <c r="E41" t="s">
        <v>1823</v>
      </c>
      <c r="F41" t="s">
        <v>1730</v>
      </c>
      <c r="G41" t="s">
        <v>1806</v>
      </c>
      <c r="H41" t="s">
        <v>1824</v>
      </c>
    </row>
    <row r="42" spans="1:8" x14ac:dyDescent="0.3">
      <c r="A42" t="s">
        <v>1867</v>
      </c>
      <c r="B42" t="s">
        <v>1868</v>
      </c>
      <c r="C42">
        <v>1987</v>
      </c>
      <c r="D42" t="s">
        <v>1830</v>
      </c>
      <c r="E42" t="s">
        <v>1823</v>
      </c>
      <c r="F42" t="s">
        <v>1730</v>
      </c>
      <c r="G42" t="s">
        <v>1843</v>
      </c>
      <c r="H42" t="s">
        <v>1824</v>
      </c>
    </row>
    <row r="43" spans="1:8" x14ac:dyDescent="0.3">
      <c r="A43" t="s">
        <v>1869</v>
      </c>
      <c r="B43" t="s">
        <v>1868</v>
      </c>
      <c r="C43">
        <v>1987</v>
      </c>
      <c r="D43" t="s">
        <v>1830</v>
      </c>
      <c r="E43" t="s">
        <v>1823</v>
      </c>
      <c r="F43" t="s">
        <v>1730</v>
      </c>
      <c r="G43" t="s">
        <v>1843</v>
      </c>
      <c r="H43" t="s">
        <v>1824</v>
      </c>
    </row>
    <row r="44" spans="1:8" x14ac:dyDescent="0.3">
      <c r="A44" t="s">
        <v>1870</v>
      </c>
      <c r="B44" t="s">
        <v>1860</v>
      </c>
      <c r="C44">
        <v>1987</v>
      </c>
      <c r="D44" t="s">
        <v>1830</v>
      </c>
      <c r="E44" t="s">
        <v>1823</v>
      </c>
      <c r="F44" t="s">
        <v>1730</v>
      </c>
      <c r="G44" t="s">
        <v>1806</v>
      </c>
      <c r="H44" t="s">
        <v>1824</v>
      </c>
    </row>
    <row r="45" spans="1:8" x14ac:dyDescent="0.3">
      <c r="A45" t="s">
        <v>1871</v>
      </c>
      <c r="B45" t="s">
        <v>1872</v>
      </c>
      <c r="C45">
        <v>1170</v>
      </c>
      <c r="D45" t="s">
        <v>1803</v>
      </c>
      <c r="E45" t="s">
        <v>1823</v>
      </c>
      <c r="F45" t="s">
        <v>1730</v>
      </c>
      <c r="G45" t="s">
        <v>1843</v>
      </c>
      <c r="H45" t="s">
        <v>1824</v>
      </c>
    </row>
    <row r="46" spans="1:8" x14ac:dyDescent="0.3">
      <c r="A46" t="s">
        <v>1873</v>
      </c>
      <c r="B46" t="s">
        <v>1872</v>
      </c>
      <c r="C46">
        <v>1170</v>
      </c>
      <c r="D46" t="s">
        <v>1803</v>
      </c>
      <c r="E46" t="s">
        <v>1823</v>
      </c>
      <c r="F46" t="s">
        <v>1730</v>
      </c>
      <c r="G46" t="s">
        <v>1843</v>
      </c>
      <c r="H46" t="s">
        <v>1824</v>
      </c>
    </row>
    <row r="47" spans="1:8" x14ac:dyDescent="0.3">
      <c r="A47" t="s">
        <v>1874</v>
      </c>
      <c r="B47" t="s">
        <v>1872</v>
      </c>
      <c r="C47">
        <v>1170</v>
      </c>
      <c r="D47" t="s">
        <v>1803</v>
      </c>
      <c r="E47" t="s">
        <v>1823</v>
      </c>
      <c r="F47" t="s">
        <v>1730</v>
      </c>
      <c r="G47" t="s">
        <v>1843</v>
      </c>
      <c r="H47" t="s">
        <v>1824</v>
      </c>
    </row>
    <row r="48" spans="1:8" x14ac:dyDescent="0.3">
      <c r="A48" t="s">
        <v>1875</v>
      </c>
      <c r="B48" t="s">
        <v>1860</v>
      </c>
      <c r="C48">
        <v>1987</v>
      </c>
      <c r="D48" t="s">
        <v>1830</v>
      </c>
      <c r="E48" t="s">
        <v>1823</v>
      </c>
      <c r="F48" t="s">
        <v>1730</v>
      </c>
      <c r="G48" t="s">
        <v>1806</v>
      </c>
      <c r="H48" t="s">
        <v>1824</v>
      </c>
    </row>
    <row r="49" spans="1:8" x14ac:dyDescent="0.3">
      <c r="A49" t="s">
        <v>1876</v>
      </c>
      <c r="B49" t="s">
        <v>1877</v>
      </c>
      <c r="C49">
        <v>1950</v>
      </c>
      <c r="D49" t="s">
        <v>1730</v>
      </c>
      <c r="E49" t="s">
        <v>2238</v>
      </c>
      <c r="F49" t="s">
        <v>1730</v>
      </c>
      <c r="G49" t="s">
        <v>1843</v>
      </c>
      <c r="H49" t="s">
        <v>1982</v>
      </c>
    </row>
    <row r="50" spans="1:8" x14ac:dyDescent="0.3">
      <c r="A50" t="s">
        <v>1878</v>
      </c>
      <c r="B50" t="s">
        <v>1877</v>
      </c>
      <c r="C50">
        <v>1950</v>
      </c>
      <c r="D50" t="s">
        <v>1730</v>
      </c>
      <c r="E50" t="s">
        <v>2238</v>
      </c>
      <c r="F50" t="s">
        <v>1730</v>
      </c>
      <c r="G50" t="s">
        <v>1806</v>
      </c>
      <c r="H50" t="s">
        <v>1982</v>
      </c>
    </row>
    <row r="51" spans="1:8" x14ac:dyDescent="0.3">
      <c r="A51" t="s">
        <v>1879</v>
      </c>
      <c r="B51" t="s">
        <v>1880</v>
      </c>
      <c r="C51">
        <v>1950</v>
      </c>
      <c r="D51" t="s">
        <v>1730</v>
      </c>
      <c r="E51" t="s">
        <v>2238</v>
      </c>
      <c r="F51" t="s">
        <v>1730</v>
      </c>
      <c r="G51" t="s">
        <v>1843</v>
      </c>
      <c r="H51" t="s">
        <v>1982</v>
      </c>
    </row>
    <row r="52" spans="1:8" x14ac:dyDescent="0.3">
      <c r="A52" t="s">
        <v>1881</v>
      </c>
      <c r="B52" t="s">
        <v>1877</v>
      </c>
      <c r="C52">
        <v>1950</v>
      </c>
      <c r="D52" t="s">
        <v>1730</v>
      </c>
      <c r="E52" t="s">
        <v>2238</v>
      </c>
      <c r="F52" t="s">
        <v>1730</v>
      </c>
      <c r="G52" t="s">
        <v>1843</v>
      </c>
      <c r="H52" t="s">
        <v>1982</v>
      </c>
    </row>
    <row r="53" spans="1:8" x14ac:dyDescent="0.3">
      <c r="A53" t="s">
        <v>1883</v>
      </c>
      <c r="B53" t="s">
        <v>1853</v>
      </c>
      <c r="C53">
        <v>1169</v>
      </c>
      <c r="D53" t="s">
        <v>1830</v>
      </c>
      <c r="E53" t="s">
        <v>1823</v>
      </c>
      <c r="F53" t="s">
        <v>1730</v>
      </c>
      <c r="G53" t="s">
        <v>1806</v>
      </c>
      <c r="H53" t="s">
        <v>1824</v>
      </c>
    </row>
    <row r="54" spans="1:8" x14ac:dyDescent="0.3">
      <c r="A54" t="s">
        <v>1884</v>
      </c>
      <c r="B54" t="s">
        <v>1885</v>
      </c>
      <c r="C54">
        <v>1170</v>
      </c>
      <c r="D54" t="s">
        <v>1803</v>
      </c>
      <c r="E54" t="s">
        <v>1823</v>
      </c>
      <c r="F54" t="s">
        <v>1730</v>
      </c>
      <c r="G54" t="s">
        <v>1843</v>
      </c>
      <c r="H54" t="s">
        <v>1824</v>
      </c>
    </row>
    <row r="55" spans="1:8" x14ac:dyDescent="0.3">
      <c r="A55" t="s">
        <v>1886</v>
      </c>
      <c r="B55" t="s">
        <v>1887</v>
      </c>
      <c r="C55">
        <v>1950</v>
      </c>
      <c r="D55" t="s">
        <v>1730</v>
      </c>
      <c r="E55" t="s">
        <v>2238</v>
      </c>
      <c r="F55" t="s">
        <v>1730</v>
      </c>
      <c r="G55" t="s">
        <v>1806</v>
      </c>
      <c r="H55" t="s">
        <v>1982</v>
      </c>
    </row>
    <row r="56" spans="1:8" x14ac:dyDescent="0.3">
      <c r="A56" t="s">
        <v>1888</v>
      </c>
      <c r="B56" t="s">
        <v>1889</v>
      </c>
      <c r="C56">
        <v>1950</v>
      </c>
      <c r="D56" t="s">
        <v>1730</v>
      </c>
      <c r="E56" t="s">
        <v>2238</v>
      </c>
      <c r="F56" t="s">
        <v>1730</v>
      </c>
      <c r="G56" t="s">
        <v>1806</v>
      </c>
      <c r="H56" t="s">
        <v>1982</v>
      </c>
    </row>
    <row r="57" spans="1:8" x14ac:dyDescent="0.3">
      <c r="A57" t="s">
        <v>1890</v>
      </c>
      <c r="B57" t="s">
        <v>1858</v>
      </c>
      <c r="C57">
        <v>1987</v>
      </c>
      <c r="D57" t="s">
        <v>1830</v>
      </c>
      <c r="E57" t="s">
        <v>1823</v>
      </c>
      <c r="F57" t="s">
        <v>1730</v>
      </c>
      <c r="G57" t="s">
        <v>1806</v>
      </c>
      <c r="H57" t="s">
        <v>2239</v>
      </c>
    </row>
    <row r="58" spans="1:8" x14ac:dyDescent="0.3">
      <c r="A58" t="s">
        <v>1891</v>
      </c>
      <c r="B58" t="s">
        <v>1892</v>
      </c>
      <c r="C58">
        <v>2209</v>
      </c>
      <c r="D58" t="s">
        <v>1830</v>
      </c>
      <c r="E58" t="s">
        <v>1804</v>
      </c>
      <c r="F58" t="s">
        <v>1730</v>
      </c>
      <c r="G58" t="s">
        <v>1806</v>
      </c>
      <c r="H58" t="s">
        <v>1805</v>
      </c>
    </row>
    <row r="59" spans="1:8" x14ac:dyDescent="0.3">
      <c r="A59" t="s">
        <v>1893</v>
      </c>
      <c r="B59" t="s">
        <v>1894</v>
      </c>
      <c r="C59">
        <v>3262</v>
      </c>
      <c r="D59" t="s">
        <v>1830</v>
      </c>
      <c r="E59" t="s">
        <v>1804</v>
      </c>
      <c r="F59" t="s">
        <v>1730</v>
      </c>
      <c r="G59" t="s">
        <v>1843</v>
      </c>
      <c r="H59" t="s">
        <v>1805</v>
      </c>
    </row>
    <row r="60" spans="1:8" x14ac:dyDescent="0.3">
      <c r="A60" t="s">
        <v>1895</v>
      </c>
      <c r="B60" t="s">
        <v>1896</v>
      </c>
      <c r="C60">
        <v>3266</v>
      </c>
      <c r="D60" t="s">
        <v>1830</v>
      </c>
      <c r="E60" t="s">
        <v>1804</v>
      </c>
      <c r="F60" t="s">
        <v>1730</v>
      </c>
      <c r="G60" t="s">
        <v>1806</v>
      </c>
      <c r="H60" t="s">
        <v>1805</v>
      </c>
    </row>
    <row r="61" spans="1:8" x14ac:dyDescent="0.3">
      <c r="A61" t="s">
        <v>1897</v>
      </c>
      <c r="B61" t="s">
        <v>1898</v>
      </c>
      <c r="C61">
        <v>1791</v>
      </c>
      <c r="D61" t="s">
        <v>1830</v>
      </c>
      <c r="E61" t="s">
        <v>1804</v>
      </c>
      <c r="F61" t="s">
        <v>1730</v>
      </c>
      <c r="G61" t="s">
        <v>1843</v>
      </c>
      <c r="H61" t="s">
        <v>1805</v>
      </c>
    </row>
    <row r="62" spans="1:8" x14ac:dyDescent="0.3">
      <c r="A62" t="s">
        <v>1899</v>
      </c>
      <c r="B62" t="s">
        <v>1900</v>
      </c>
      <c r="C62">
        <v>3266</v>
      </c>
      <c r="D62" t="s">
        <v>1830</v>
      </c>
      <c r="E62" t="s">
        <v>1804</v>
      </c>
      <c r="F62" t="s">
        <v>1730</v>
      </c>
      <c r="G62" t="s">
        <v>1843</v>
      </c>
      <c r="H62" t="s">
        <v>1805</v>
      </c>
    </row>
    <row r="63" spans="1:8" x14ac:dyDescent="0.3">
      <c r="A63" t="s">
        <v>1901</v>
      </c>
      <c r="B63" t="s">
        <v>1902</v>
      </c>
      <c r="C63">
        <v>3264</v>
      </c>
      <c r="D63" t="s">
        <v>1830</v>
      </c>
      <c r="E63" t="s">
        <v>1804</v>
      </c>
      <c r="F63" t="s">
        <v>1730</v>
      </c>
      <c r="G63" t="s">
        <v>1843</v>
      </c>
      <c r="H63" t="s">
        <v>1805</v>
      </c>
    </row>
    <row r="64" spans="1:8" x14ac:dyDescent="0.3">
      <c r="A64" t="s">
        <v>1903</v>
      </c>
      <c r="B64" t="s">
        <v>1904</v>
      </c>
      <c r="C64">
        <v>3264</v>
      </c>
      <c r="D64" t="s">
        <v>1803</v>
      </c>
      <c r="E64" t="s">
        <v>1804</v>
      </c>
      <c r="F64" t="s">
        <v>1730</v>
      </c>
      <c r="G64" t="s">
        <v>1843</v>
      </c>
      <c r="H64" t="s">
        <v>1805</v>
      </c>
    </row>
    <row r="65" spans="1:8" x14ac:dyDescent="0.3">
      <c r="A65" t="s">
        <v>1905</v>
      </c>
      <c r="B65" t="s">
        <v>1906</v>
      </c>
      <c r="C65">
        <v>1987</v>
      </c>
      <c r="D65" t="s">
        <v>1830</v>
      </c>
      <c r="E65" t="s">
        <v>1823</v>
      </c>
      <c r="F65" t="s">
        <v>1730</v>
      </c>
      <c r="G65" t="s">
        <v>1806</v>
      </c>
      <c r="H65" t="s">
        <v>1824</v>
      </c>
    </row>
    <row r="66" spans="1:8" x14ac:dyDescent="0.3">
      <c r="A66" t="s">
        <v>1907</v>
      </c>
      <c r="B66" t="s">
        <v>1908</v>
      </c>
      <c r="C66">
        <v>1300</v>
      </c>
      <c r="D66" t="s">
        <v>1830</v>
      </c>
      <c r="E66" t="s">
        <v>1823</v>
      </c>
      <c r="F66" t="s">
        <v>1730</v>
      </c>
      <c r="G66" t="s">
        <v>1806</v>
      </c>
      <c r="H66" t="s">
        <v>1824</v>
      </c>
    </row>
    <row r="67" spans="1:8" x14ac:dyDescent="0.3">
      <c r="A67" t="s">
        <v>1909</v>
      </c>
      <c r="B67" t="s">
        <v>1885</v>
      </c>
      <c r="C67">
        <v>1170</v>
      </c>
      <c r="D67" t="s">
        <v>1830</v>
      </c>
      <c r="E67" t="s">
        <v>1823</v>
      </c>
      <c r="F67" t="s">
        <v>1730</v>
      </c>
      <c r="G67" t="s">
        <v>1843</v>
      </c>
      <c r="H67" t="s">
        <v>1824</v>
      </c>
    </row>
    <row r="68" spans="1:8" x14ac:dyDescent="0.3">
      <c r="A68" t="s">
        <v>1910</v>
      </c>
      <c r="B68" t="s">
        <v>1887</v>
      </c>
      <c r="C68">
        <v>1950</v>
      </c>
      <c r="D68" t="s">
        <v>1730</v>
      </c>
      <c r="E68" t="s">
        <v>2238</v>
      </c>
      <c r="F68" t="s">
        <v>1730</v>
      </c>
      <c r="G68" t="s">
        <v>1843</v>
      </c>
      <c r="H68" t="s">
        <v>1982</v>
      </c>
    </row>
    <row r="69" spans="1:8" x14ac:dyDescent="0.3">
      <c r="A69" t="s">
        <v>1911</v>
      </c>
      <c r="B69" t="s">
        <v>1912</v>
      </c>
      <c r="C69">
        <v>1950</v>
      </c>
      <c r="D69" t="s">
        <v>1730</v>
      </c>
      <c r="E69" t="s">
        <v>2238</v>
      </c>
      <c r="F69" t="s">
        <v>1730</v>
      </c>
      <c r="G69" t="s">
        <v>1843</v>
      </c>
      <c r="H69" t="s">
        <v>1982</v>
      </c>
    </row>
    <row r="70" spans="1:8" x14ac:dyDescent="0.3">
      <c r="A70" t="s">
        <v>1913</v>
      </c>
      <c r="B70" t="s">
        <v>1877</v>
      </c>
      <c r="C70">
        <v>1950</v>
      </c>
      <c r="D70" t="s">
        <v>1730</v>
      </c>
      <c r="E70" t="s">
        <v>2238</v>
      </c>
      <c r="F70" t="s">
        <v>1730</v>
      </c>
      <c r="G70" t="s">
        <v>1843</v>
      </c>
      <c r="H70" t="s">
        <v>1982</v>
      </c>
    </row>
    <row r="71" spans="1:8" x14ac:dyDescent="0.3">
      <c r="A71" t="s">
        <v>1914</v>
      </c>
      <c r="B71" t="s">
        <v>1877</v>
      </c>
      <c r="C71">
        <v>1950</v>
      </c>
      <c r="D71" t="s">
        <v>1730</v>
      </c>
      <c r="E71" t="s">
        <v>2238</v>
      </c>
      <c r="F71" t="s">
        <v>1730</v>
      </c>
      <c r="G71" t="s">
        <v>1806</v>
      </c>
      <c r="H71" t="s">
        <v>1982</v>
      </c>
    </row>
    <row r="72" spans="1:8" x14ac:dyDescent="0.3">
      <c r="A72" t="s">
        <v>1915</v>
      </c>
      <c r="B72" t="s">
        <v>1877</v>
      </c>
      <c r="C72">
        <v>1950</v>
      </c>
      <c r="D72" t="s">
        <v>1730</v>
      </c>
      <c r="E72" t="s">
        <v>2238</v>
      </c>
      <c r="F72" t="s">
        <v>1730</v>
      </c>
      <c r="G72" t="s">
        <v>1843</v>
      </c>
      <c r="H72" t="s">
        <v>1982</v>
      </c>
    </row>
    <row r="73" spans="1:8" x14ac:dyDescent="0.3">
      <c r="A73" t="s">
        <v>1916</v>
      </c>
      <c r="B73" t="s">
        <v>1877</v>
      </c>
      <c r="C73">
        <v>1950</v>
      </c>
      <c r="D73" t="s">
        <v>1730</v>
      </c>
      <c r="E73" t="s">
        <v>2238</v>
      </c>
      <c r="F73" t="s">
        <v>1730</v>
      </c>
      <c r="G73" t="s">
        <v>1806</v>
      </c>
      <c r="H73" t="s">
        <v>1982</v>
      </c>
    </row>
    <row r="74" spans="1:8" x14ac:dyDescent="0.3">
      <c r="A74" t="s">
        <v>1917</v>
      </c>
      <c r="B74" t="s">
        <v>1877</v>
      </c>
      <c r="C74">
        <v>1950</v>
      </c>
      <c r="D74" t="s">
        <v>1730</v>
      </c>
      <c r="E74" t="s">
        <v>2238</v>
      </c>
      <c r="F74" t="s">
        <v>1730</v>
      </c>
      <c r="G74" t="s">
        <v>1806</v>
      </c>
      <c r="H74" t="s">
        <v>1982</v>
      </c>
    </row>
    <row r="75" spans="1:8" x14ac:dyDescent="0.3">
      <c r="A75" t="s">
        <v>1918</v>
      </c>
      <c r="B75" t="s">
        <v>1877</v>
      </c>
      <c r="C75">
        <v>1950</v>
      </c>
      <c r="D75" t="s">
        <v>1730</v>
      </c>
      <c r="E75" t="s">
        <v>2238</v>
      </c>
      <c r="F75" t="s">
        <v>1730</v>
      </c>
      <c r="G75" t="s">
        <v>1843</v>
      </c>
      <c r="H75" t="s">
        <v>1982</v>
      </c>
    </row>
    <row r="76" spans="1:8" x14ac:dyDescent="0.3">
      <c r="A76" t="s">
        <v>1919</v>
      </c>
      <c r="B76" t="s">
        <v>1877</v>
      </c>
      <c r="C76">
        <v>1950</v>
      </c>
      <c r="D76" t="s">
        <v>1730</v>
      </c>
      <c r="E76" t="s">
        <v>2238</v>
      </c>
      <c r="F76" t="s">
        <v>1730</v>
      </c>
      <c r="G76" t="s">
        <v>1806</v>
      </c>
      <c r="H76" t="s">
        <v>1982</v>
      </c>
    </row>
    <row r="77" spans="1:8" x14ac:dyDescent="0.3">
      <c r="A77" t="s">
        <v>1920</v>
      </c>
      <c r="B77" t="s">
        <v>1877</v>
      </c>
      <c r="C77">
        <v>1950</v>
      </c>
      <c r="D77" t="s">
        <v>1730</v>
      </c>
      <c r="E77" t="s">
        <v>2238</v>
      </c>
      <c r="F77" t="s">
        <v>1730</v>
      </c>
      <c r="G77" t="s">
        <v>1806</v>
      </c>
      <c r="H77" t="s">
        <v>1982</v>
      </c>
    </row>
    <row r="78" spans="1:8" x14ac:dyDescent="0.3">
      <c r="A78" t="s">
        <v>1921</v>
      </c>
      <c r="B78" t="s">
        <v>1877</v>
      </c>
      <c r="C78">
        <v>1950</v>
      </c>
      <c r="D78" t="s">
        <v>1730</v>
      </c>
      <c r="E78" t="s">
        <v>2238</v>
      </c>
      <c r="F78" t="s">
        <v>1730</v>
      </c>
      <c r="G78" t="s">
        <v>1806</v>
      </c>
      <c r="H78" t="s">
        <v>1982</v>
      </c>
    </row>
    <row r="79" spans="1:8" x14ac:dyDescent="0.3">
      <c r="A79" t="s">
        <v>1922</v>
      </c>
      <c r="B79" t="s">
        <v>1877</v>
      </c>
      <c r="C79">
        <v>1950</v>
      </c>
      <c r="D79" t="s">
        <v>1730</v>
      </c>
      <c r="E79" t="s">
        <v>2238</v>
      </c>
      <c r="F79" t="s">
        <v>1730</v>
      </c>
      <c r="G79" t="s">
        <v>1806</v>
      </c>
      <c r="H79" t="s">
        <v>1982</v>
      </c>
    </row>
    <row r="80" spans="1:8" x14ac:dyDescent="0.3">
      <c r="A80" t="s">
        <v>1923</v>
      </c>
      <c r="B80" t="s">
        <v>1877</v>
      </c>
      <c r="C80">
        <v>1950</v>
      </c>
      <c r="D80" t="s">
        <v>1730</v>
      </c>
      <c r="E80" t="s">
        <v>2238</v>
      </c>
      <c r="F80" t="s">
        <v>1730</v>
      </c>
      <c r="G80" t="s">
        <v>1806</v>
      </c>
      <c r="H80" t="s">
        <v>1982</v>
      </c>
    </row>
    <row r="81" spans="1:8" x14ac:dyDescent="0.3">
      <c r="A81" t="s">
        <v>1924</v>
      </c>
      <c r="B81" t="s">
        <v>1877</v>
      </c>
      <c r="C81">
        <v>1950</v>
      </c>
      <c r="D81" t="s">
        <v>1730</v>
      </c>
      <c r="E81" t="s">
        <v>2238</v>
      </c>
      <c r="F81" t="s">
        <v>1730</v>
      </c>
      <c r="G81" t="s">
        <v>1806</v>
      </c>
      <c r="H81" t="s">
        <v>1982</v>
      </c>
    </row>
    <row r="82" spans="1:8" x14ac:dyDescent="0.3">
      <c r="A82" t="s">
        <v>1925</v>
      </c>
      <c r="B82" t="s">
        <v>1877</v>
      </c>
      <c r="C82">
        <v>1950</v>
      </c>
      <c r="D82" t="s">
        <v>1730</v>
      </c>
      <c r="E82" t="s">
        <v>2238</v>
      </c>
      <c r="F82" t="s">
        <v>1730</v>
      </c>
      <c r="G82" t="s">
        <v>1806</v>
      </c>
      <c r="H82" t="s">
        <v>1982</v>
      </c>
    </row>
    <row r="83" spans="1:8" x14ac:dyDescent="0.3">
      <c r="A83" t="s">
        <v>1926</v>
      </c>
      <c r="B83" t="s">
        <v>1877</v>
      </c>
      <c r="C83">
        <v>1950</v>
      </c>
      <c r="D83" t="s">
        <v>1730</v>
      </c>
      <c r="E83" t="s">
        <v>2238</v>
      </c>
      <c r="F83" t="s">
        <v>1730</v>
      </c>
      <c r="G83" t="s">
        <v>1806</v>
      </c>
      <c r="H83" t="s">
        <v>1982</v>
      </c>
    </row>
    <row r="84" spans="1:8" x14ac:dyDescent="0.3">
      <c r="A84" t="s">
        <v>1927</v>
      </c>
      <c r="B84" t="s">
        <v>1928</v>
      </c>
      <c r="C84">
        <v>1791</v>
      </c>
      <c r="D84" t="s">
        <v>1803</v>
      </c>
      <c r="E84" t="s">
        <v>1804</v>
      </c>
      <c r="F84" t="s">
        <v>1730</v>
      </c>
      <c r="G84" t="s">
        <v>1806</v>
      </c>
      <c r="H84" t="s">
        <v>1805</v>
      </c>
    </row>
    <row r="85" spans="1:8" x14ac:dyDescent="0.3">
      <c r="A85" t="s">
        <v>1929</v>
      </c>
      <c r="B85" t="s">
        <v>1930</v>
      </c>
      <c r="C85">
        <v>1824</v>
      </c>
      <c r="D85" t="s">
        <v>1803</v>
      </c>
      <c r="E85" t="s">
        <v>1804</v>
      </c>
      <c r="F85" t="s">
        <v>1730</v>
      </c>
      <c r="G85" t="s">
        <v>1806</v>
      </c>
      <c r="H85" t="s">
        <v>1805</v>
      </c>
    </row>
    <row r="86" spans="1:8" x14ac:dyDescent="0.3">
      <c r="A86" t="s">
        <v>1931</v>
      </c>
      <c r="B86" t="s">
        <v>1932</v>
      </c>
      <c r="C86">
        <v>1719</v>
      </c>
      <c r="D86" t="s">
        <v>1803</v>
      </c>
      <c r="E86" t="s">
        <v>1804</v>
      </c>
      <c r="F86" t="s">
        <v>1730</v>
      </c>
      <c r="G86" t="s">
        <v>1806</v>
      </c>
      <c r="H86" t="s">
        <v>1805</v>
      </c>
    </row>
    <row r="87" spans="1:8" x14ac:dyDescent="0.3">
      <c r="A87" t="s">
        <v>1933</v>
      </c>
      <c r="B87" t="s">
        <v>1934</v>
      </c>
      <c r="C87">
        <v>1719</v>
      </c>
      <c r="D87" t="s">
        <v>1803</v>
      </c>
      <c r="E87" t="s">
        <v>1804</v>
      </c>
      <c r="F87" t="s">
        <v>1730</v>
      </c>
      <c r="G87" t="s">
        <v>1806</v>
      </c>
      <c r="H87" t="s">
        <v>1805</v>
      </c>
    </row>
    <row r="88" spans="1:8" x14ac:dyDescent="0.3">
      <c r="A88" t="s">
        <v>1935</v>
      </c>
      <c r="B88" t="s">
        <v>1936</v>
      </c>
      <c r="C88">
        <v>3267</v>
      </c>
      <c r="D88" t="s">
        <v>1830</v>
      </c>
      <c r="E88" t="s">
        <v>1804</v>
      </c>
      <c r="F88" t="s">
        <v>1730</v>
      </c>
      <c r="G88" t="s">
        <v>1806</v>
      </c>
      <c r="H88" t="s">
        <v>1805</v>
      </c>
    </row>
    <row r="89" spans="1:8" x14ac:dyDescent="0.3">
      <c r="A89" t="s">
        <v>1937</v>
      </c>
      <c r="B89" t="s">
        <v>1938</v>
      </c>
      <c r="C89">
        <v>1987</v>
      </c>
      <c r="D89" t="s">
        <v>1803</v>
      </c>
      <c r="E89" t="s">
        <v>1823</v>
      </c>
      <c r="F89" t="s">
        <v>1730</v>
      </c>
      <c r="G89" t="s">
        <v>1843</v>
      </c>
      <c r="H89" t="s">
        <v>1824</v>
      </c>
    </row>
    <row r="90" spans="1:8" x14ac:dyDescent="0.3">
      <c r="A90" t="s">
        <v>1939</v>
      </c>
      <c r="B90" t="s">
        <v>1938</v>
      </c>
      <c r="C90">
        <v>1987</v>
      </c>
      <c r="D90" t="s">
        <v>1803</v>
      </c>
      <c r="E90" t="s">
        <v>1823</v>
      </c>
      <c r="F90" t="s">
        <v>1730</v>
      </c>
      <c r="G90" t="s">
        <v>1806</v>
      </c>
      <c r="H90" t="s">
        <v>1824</v>
      </c>
    </row>
    <row r="91" spans="1:8" x14ac:dyDescent="0.3">
      <c r="A91" t="s">
        <v>1940</v>
      </c>
      <c r="B91" t="s">
        <v>1941</v>
      </c>
      <c r="C91">
        <v>1170</v>
      </c>
      <c r="D91" t="s">
        <v>1803</v>
      </c>
      <c r="E91" t="s">
        <v>1823</v>
      </c>
      <c r="F91" t="s">
        <v>1730</v>
      </c>
      <c r="G91" t="s">
        <v>1843</v>
      </c>
      <c r="H91" t="s">
        <v>1824</v>
      </c>
    </row>
    <row r="92" spans="1:8" x14ac:dyDescent="0.3">
      <c r="A92" t="s">
        <v>1942</v>
      </c>
      <c r="B92" t="s">
        <v>1943</v>
      </c>
      <c r="C92">
        <v>3077</v>
      </c>
      <c r="D92" t="s">
        <v>1830</v>
      </c>
      <c r="E92" t="s">
        <v>1882</v>
      </c>
      <c r="F92" t="s">
        <v>1730</v>
      </c>
      <c r="G92" t="s">
        <v>1806</v>
      </c>
      <c r="H92" t="s">
        <v>1805</v>
      </c>
    </row>
    <row r="93" spans="1:8" x14ac:dyDescent="0.3">
      <c r="A93" t="s">
        <v>1944</v>
      </c>
      <c r="B93" t="s">
        <v>1945</v>
      </c>
      <c r="C93">
        <v>3267</v>
      </c>
      <c r="D93" t="s">
        <v>1830</v>
      </c>
      <c r="E93" t="s">
        <v>1804</v>
      </c>
      <c r="F93" t="s">
        <v>1730</v>
      </c>
      <c r="G93" t="s">
        <v>1806</v>
      </c>
      <c r="H93" t="s">
        <v>1805</v>
      </c>
    </row>
    <row r="94" spans="1:8" x14ac:dyDescent="0.3">
      <c r="A94" t="s">
        <v>1946</v>
      </c>
      <c r="B94" t="s">
        <v>1947</v>
      </c>
      <c r="C94">
        <v>1805</v>
      </c>
      <c r="D94" t="s">
        <v>1830</v>
      </c>
      <c r="E94" t="s">
        <v>1804</v>
      </c>
      <c r="F94" t="s">
        <v>1730</v>
      </c>
      <c r="G94" t="s">
        <v>1806</v>
      </c>
      <c r="H94" t="s">
        <v>1805</v>
      </c>
    </row>
    <row r="95" spans="1:8" x14ac:dyDescent="0.3">
      <c r="A95" t="s">
        <v>1948</v>
      </c>
      <c r="B95" t="s">
        <v>1949</v>
      </c>
      <c r="C95">
        <v>1824</v>
      </c>
      <c r="D95" t="s">
        <v>1803</v>
      </c>
      <c r="E95" t="s">
        <v>1804</v>
      </c>
      <c r="F95" t="s">
        <v>1730</v>
      </c>
      <c r="G95" t="s">
        <v>1806</v>
      </c>
      <c r="H95" t="s">
        <v>1805</v>
      </c>
    </row>
    <row r="96" spans="1:8" x14ac:dyDescent="0.3">
      <c r="A96" t="s">
        <v>1950</v>
      </c>
      <c r="B96" t="s">
        <v>1951</v>
      </c>
      <c r="C96">
        <v>3267</v>
      </c>
      <c r="D96" t="s">
        <v>1830</v>
      </c>
      <c r="E96" t="s">
        <v>1804</v>
      </c>
      <c r="F96" t="s">
        <v>1730</v>
      </c>
      <c r="G96" t="s">
        <v>1843</v>
      </c>
      <c r="H96" t="s">
        <v>1805</v>
      </c>
    </row>
    <row r="97" spans="1:8" x14ac:dyDescent="0.3">
      <c r="A97" t="s">
        <v>1952</v>
      </c>
      <c r="B97" t="s">
        <v>2240</v>
      </c>
      <c r="C97">
        <v>3267</v>
      </c>
      <c r="D97" t="s">
        <v>1830</v>
      </c>
      <c r="E97" t="s">
        <v>1804</v>
      </c>
      <c r="F97" t="s">
        <v>1730</v>
      </c>
      <c r="G97" t="s">
        <v>1806</v>
      </c>
      <c r="H97" t="s">
        <v>1805</v>
      </c>
    </row>
    <row r="98" spans="1:8" x14ac:dyDescent="0.3">
      <c r="A98" t="s">
        <v>1953</v>
      </c>
      <c r="B98" t="s">
        <v>1954</v>
      </c>
      <c r="C98">
        <v>3266</v>
      </c>
      <c r="D98" t="s">
        <v>1830</v>
      </c>
      <c r="E98" t="s">
        <v>1804</v>
      </c>
      <c r="F98" t="s">
        <v>1730</v>
      </c>
      <c r="G98" t="s">
        <v>1806</v>
      </c>
      <c r="H98" t="s">
        <v>1805</v>
      </c>
    </row>
    <row r="99" spans="1:8" x14ac:dyDescent="0.3">
      <c r="A99" t="s">
        <v>1955</v>
      </c>
      <c r="B99" t="s">
        <v>1951</v>
      </c>
      <c r="C99">
        <v>3267</v>
      </c>
      <c r="D99" t="s">
        <v>1830</v>
      </c>
      <c r="E99" t="s">
        <v>1804</v>
      </c>
      <c r="F99" t="s">
        <v>1730</v>
      </c>
      <c r="G99" t="s">
        <v>1806</v>
      </c>
      <c r="H99" t="s">
        <v>1805</v>
      </c>
    </row>
    <row r="100" spans="1:8" x14ac:dyDescent="0.3">
      <c r="A100" t="s">
        <v>1956</v>
      </c>
      <c r="B100" t="s">
        <v>1811</v>
      </c>
      <c r="C100">
        <v>1824</v>
      </c>
      <c r="D100" t="s">
        <v>1803</v>
      </c>
      <c r="E100" t="s">
        <v>1804</v>
      </c>
      <c r="F100" t="s">
        <v>1730</v>
      </c>
      <c r="G100" t="s">
        <v>1806</v>
      </c>
      <c r="H100" t="s">
        <v>1805</v>
      </c>
    </row>
    <row r="101" spans="1:8" x14ac:dyDescent="0.3">
      <c r="A101" t="s">
        <v>1957</v>
      </c>
      <c r="B101" t="s">
        <v>1930</v>
      </c>
      <c r="C101">
        <v>1824</v>
      </c>
      <c r="D101" t="s">
        <v>1803</v>
      </c>
      <c r="E101" t="s">
        <v>1804</v>
      </c>
      <c r="F101" t="s">
        <v>1730</v>
      </c>
      <c r="G101" t="s">
        <v>1806</v>
      </c>
      <c r="H101" t="s">
        <v>1805</v>
      </c>
    </row>
    <row r="102" spans="1:8" x14ac:dyDescent="0.3">
      <c r="A102" t="s">
        <v>1958</v>
      </c>
      <c r="B102" t="s">
        <v>1959</v>
      </c>
      <c r="C102">
        <v>1719</v>
      </c>
      <c r="D102" t="s">
        <v>1830</v>
      </c>
      <c r="E102" t="s">
        <v>1804</v>
      </c>
      <c r="F102" t="s">
        <v>1730</v>
      </c>
      <c r="G102" t="s">
        <v>1806</v>
      </c>
      <c r="H102" t="s">
        <v>1805</v>
      </c>
    </row>
    <row r="103" spans="1:8" x14ac:dyDescent="0.3">
      <c r="A103" t="s">
        <v>1960</v>
      </c>
      <c r="B103" t="s">
        <v>1961</v>
      </c>
      <c r="C103">
        <v>1814</v>
      </c>
      <c r="D103" t="s">
        <v>1803</v>
      </c>
      <c r="E103" t="s">
        <v>1804</v>
      </c>
      <c r="F103" t="s">
        <v>1730</v>
      </c>
      <c r="G103" t="s">
        <v>1806</v>
      </c>
      <c r="H103" t="s">
        <v>1805</v>
      </c>
    </row>
    <row r="104" spans="1:8" x14ac:dyDescent="0.3">
      <c r="A104" t="s">
        <v>1962</v>
      </c>
      <c r="B104" t="s">
        <v>1947</v>
      </c>
      <c r="C104">
        <v>1805</v>
      </c>
      <c r="D104" t="s">
        <v>1830</v>
      </c>
      <c r="E104" t="s">
        <v>1804</v>
      </c>
      <c r="F104" t="s">
        <v>1730</v>
      </c>
      <c r="G104" t="s">
        <v>1806</v>
      </c>
      <c r="H104" t="s">
        <v>1805</v>
      </c>
    </row>
    <row r="105" spans="1:8" x14ac:dyDescent="0.3">
      <c r="A105" t="s">
        <v>1963</v>
      </c>
      <c r="B105" t="s">
        <v>1964</v>
      </c>
      <c r="C105">
        <v>1760</v>
      </c>
      <c r="D105" t="s">
        <v>1830</v>
      </c>
      <c r="E105" t="s">
        <v>1804</v>
      </c>
      <c r="F105" t="s">
        <v>1730</v>
      </c>
      <c r="G105" t="s">
        <v>1843</v>
      </c>
      <c r="H105" t="s">
        <v>1805</v>
      </c>
    </row>
    <row r="106" spans="1:8" x14ac:dyDescent="0.3">
      <c r="A106" t="s">
        <v>1965</v>
      </c>
      <c r="B106" t="s">
        <v>1947</v>
      </c>
      <c r="C106">
        <v>1805</v>
      </c>
      <c r="D106" t="s">
        <v>1830</v>
      </c>
      <c r="E106" t="s">
        <v>1804</v>
      </c>
      <c r="F106" t="s">
        <v>1730</v>
      </c>
      <c r="G106" t="s">
        <v>1806</v>
      </c>
      <c r="H106" t="s">
        <v>1805</v>
      </c>
    </row>
    <row r="107" spans="1:8" x14ac:dyDescent="0.3">
      <c r="A107" t="s">
        <v>1966</v>
      </c>
      <c r="B107" t="s">
        <v>1964</v>
      </c>
      <c r="C107">
        <v>1760</v>
      </c>
      <c r="D107" t="s">
        <v>1830</v>
      </c>
      <c r="E107" t="s">
        <v>1804</v>
      </c>
      <c r="F107" t="s">
        <v>1730</v>
      </c>
      <c r="G107" t="s">
        <v>1806</v>
      </c>
      <c r="H107" t="s">
        <v>1805</v>
      </c>
    </row>
    <row r="108" spans="1:8" x14ac:dyDescent="0.3">
      <c r="A108" t="s">
        <v>1967</v>
      </c>
      <c r="B108" t="s">
        <v>1885</v>
      </c>
      <c r="C108">
        <v>1170</v>
      </c>
      <c r="D108" t="s">
        <v>1830</v>
      </c>
      <c r="E108" t="s">
        <v>1823</v>
      </c>
      <c r="F108" t="s">
        <v>1730</v>
      </c>
      <c r="G108" t="s">
        <v>1806</v>
      </c>
      <c r="H108" t="s">
        <v>1824</v>
      </c>
    </row>
    <row r="109" spans="1:8" x14ac:dyDescent="0.3">
      <c r="A109" t="s">
        <v>1968</v>
      </c>
      <c r="B109" t="s">
        <v>1877</v>
      </c>
      <c r="C109">
        <v>1950</v>
      </c>
      <c r="D109" t="s">
        <v>1730</v>
      </c>
      <c r="E109" t="s">
        <v>2238</v>
      </c>
      <c r="F109" t="s">
        <v>1730</v>
      </c>
      <c r="G109" t="s">
        <v>1806</v>
      </c>
      <c r="H109" t="s">
        <v>1982</v>
      </c>
    </row>
    <row r="110" spans="1:8" x14ac:dyDescent="0.3">
      <c r="A110" t="s">
        <v>1969</v>
      </c>
      <c r="B110" t="s">
        <v>1970</v>
      </c>
      <c r="C110">
        <v>2491</v>
      </c>
      <c r="D110" t="s">
        <v>1830</v>
      </c>
      <c r="E110" t="s">
        <v>1804</v>
      </c>
      <c r="F110" t="s">
        <v>1730</v>
      </c>
      <c r="G110" t="s">
        <v>1843</v>
      </c>
      <c r="H110" t="s">
        <v>1805</v>
      </c>
    </row>
    <row r="111" spans="1:8" x14ac:dyDescent="0.3">
      <c r="A111" t="s">
        <v>1971</v>
      </c>
      <c r="B111" t="s">
        <v>1930</v>
      </c>
      <c r="C111">
        <v>1824</v>
      </c>
      <c r="D111" t="s">
        <v>1803</v>
      </c>
      <c r="E111" t="s">
        <v>1804</v>
      </c>
      <c r="F111" t="s">
        <v>1730</v>
      </c>
      <c r="G111" t="s">
        <v>1806</v>
      </c>
      <c r="H111" t="s">
        <v>1805</v>
      </c>
    </row>
    <row r="112" spans="1:8" x14ac:dyDescent="0.3">
      <c r="A112" t="s">
        <v>1972</v>
      </c>
      <c r="B112" t="s">
        <v>1973</v>
      </c>
      <c r="C112">
        <v>1987</v>
      </c>
      <c r="D112" t="s">
        <v>1830</v>
      </c>
      <c r="E112" t="s">
        <v>1823</v>
      </c>
      <c r="F112" t="s">
        <v>1730</v>
      </c>
      <c r="G112" t="s">
        <v>1843</v>
      </c>
      <c r="H112" t="s">
        <v>1824</v>
      </c>
    </row>
    <row r="113" spans="1:8" x14ac:dyDescent="0.3">
      <c r="A113" t="s">
        <v>1974</v>
      </c>
      <c r="B113" t="s">
        <v>1941</v>
      </c>
      <c r="C113">
        <v>1170</v>
      </c>
      <c r="D113" t="s">
        <v>1803</v>
      </c>
      <c r="E113" t="s">
        <v>1823</v>
      </c>
      <c r="F113" t="s">
        <v>1730</v>
      </c>
      <c r="G113" t="s">
        <v>1806</v>
      </c>
      <c r="H113" t="s">
        <v>1824</v>
      </c>
    </row>
    <row r="114" spans="1:8" x14ac:dyDescent="0.3">
      <c r="A114" t="s">
        <v>1975</v>
      </c>
      <c r="B114" t="s">
        <v>1976</v>
      </c>
      <c r="C114">
        <v>1170</v>
      </c>
      <c r="D114" t="s">
        <v>1803</v>
      </c>
      <c r="E114" t="s">
        <v>1823</v>
      </c>
      <c r="F114" t="s">
        <v>1730</v>
      </c>
      <c r="G114" t="s">
        <v>1806</v>
      </c>
      <c r="H114" t="s">
        <v>1824</v>
      </c>
    </row>
    <row r="115" spans="1:8" x14ac:dyDescent="0.3">
      <c r="A115" t="s">
        <v>1977</v>
      </c>
      <c r="B115" t="s">
        <v>1978</v>
      </c>
      <c r="C115">
        <v>1987</v>
      </c>
      <c r="D115" t="s">
        <v>1830</v>
      </c>
      <c r="E115" t="s">
        <v>1823</v>
      </c>
      <c r="F115" t="s">
        <v>1730</v>
      </c>
      <c r="G115" t="s">
        <v>1843</v>
      </c>
      <c r="H115" t="s">
        <v>1824</v>
      </c>
    </row>
    <row r="116" spans="1:8" x14ac:dyDescent="0.3">
      <c r="A116" t="s">
        <v>1979</v>
      </c>
      <c r="B116" t="s">
        <v>1941</v>
      </c>
      <c r="C116">
        <v>1170</v>
      </c>
      <c r="D116" t="s">
        <v>1803</v>
      </c>
      <c r="E116" t="s">
        <v>1823</v>
      </c>
      <c r="F116" t="s">
        <v>1730</v>
      </c>
      <c r="G116" t="s">
        <v>1843</v>
      </c>
      <c r="H116" t="s">
        <v>1824</v>
      </c>
    </row>
    <row r="117" spans="1:8" x14ac:dyDescent="0.3">
      <c r="A117" t="s">
        <v>1980</v>
      </c>
      <c r="B117" t="s">
        <v>1981</v>
      </c>
      <c r="C117">
        <v>1219</v>
      </c>
      <c r="D117" t="s">
        <v>1803</v>
      </c>
      <c r="E117" t="s">
        <v>1823</v>
      </c>
      <c r="F117" t="s">
        <v>1730</v>
      </c>
      <c r="G117" t="s">
        <v>1806</v>
      </c>
      <c r="H117" t="s">
        <v>1824</v>
      </c>
    </row>
    <row r="118" spans="1:8" x14ac:dyDescent="0.3">
      <c r="A118" t="s">
        <v>1983</v>
      </c>
      <c r="B118" t="s">
        <v>1984</v>
      </c>
      <c r="C118">
        <v>3175</v>
      </c>
      <c r="D118" t="s">
        <v>1803</v>
      </c>
      <c r="E118" t="s">
        <v>2241</v>
      </c>
      <c r="F118" t="s">
        <v>1730</v>
      </c>
      <c r="G118" t="s">
        <v>1806</v>
      </c>
      <c r="H118" t="s">
        <v>1805</v>
      </c>
    </row>
    <row r="119" spans="1:8" x14ac:dyDescent="0.3">
      <c r="A119" t="s">
        <v>1985</v>
      </c>
      <c r="B119" t="s">
        <v>1986</v>
      </c>
      <c r="C119">
        <v>1719</v>
      </c>
      <c r="D119" t="s">
        <v>1830</v>
      </c>
      <c r="E119" t="s">
        <v>1804</v>
      </c>
      <c r="F119" t="s">
        <v>1730</v>
      </c>
      <c r="G119" t="s">
        <v>1806</v>
      </c>
      <c r="H119" t="s">
        <v>1805</v>
      </c>
    </row>
    <row r="120" spans="1:8" x14ac:dyDescent="0.3">
      <c r="A120" t="s">
        <v>1987</v>
      </c>
      <c r="B120" t="s">
        <v>1885</v>
      </c>
      <c r="C120">
        <v>1170</v>
      </c>
      <c r="D120" t="s">
        <v>1830</v>
      </c>
      <c r="E120" t="s">
        <v>1823</v>
      </c>
      <c r="F120" t="s">
        <v>1730</v>
      </c>
      <c r="G120" t="s">
        <v>1843</v>
      </c>
      <c r="H120" t="s">
        <v>1824</v>
      </c>
    </row>
    <row r="121" spans="1:8" x14ac:dyDescent="0.3">
      <c r="A121" t="s">
        <v>1988</v>
      </c>
      <c r="B121" t="s">
        <v>2242</v>
      </c>
      <c r="C121">
        <v>1170</v>
      </c>
      <c r="D121" t="s">
        <v>1803</v>
      </c>
      <c r="E121" t="s">
        <v>1823</v>
      </c>
      <c r="F121" t="s">
        <v>1730</v>
      </c>
      <c r="G121" t="s">
        <v>1843</v>
      </c>
      <c r="H121" t="s">
        <v>1824</v>
      </c>
    </row>
    <row r="122" spans="1:8" x14ac:dyDescent="0.3">
      <c r="A122" t="s">
        <v>1989</v>
      </c>
      <c r="B122" t="s">
        <v>2243</v>
      </c>
      <c r="C122">
        <v>1170</v>
      </c>
      <c r="D122" t="s">
        <v>1803</v>
      </c>
      <c r="E122" t="s">
        <v>1823</v>
      </c>
      <c r="F122" t="s">
        <v>1730</v>
      </c>
      <c r="G122" t="s">
        <v>1843</v>
      </c>
      <c r="H122" t="s">
        <v>1824</v>
      </c>
    </row>
    <row r="123" spans="1:8" x14ac:dyDescent="0.3">
      <c r="A123" t="s">
        <v>1992</v>
      </c>
      <c r="B123" t="s">
        <v>2244</v>
      </c>
      <c r="C123">
        <v>1170</v>
      </c>
      <c r="D123" t="s">
        <v>1803</v>
      </c>
      <c r="E123" t="s">
        <v>1823</v>
      </c>
      <c r="F123" t="s">
        <v>1730</v>
      </c>
      <c r="G123" t="s">
        <v>1843</v>
      </c>
      <c r="H123" t="s">
        <v>1824</v>
      </c>
    </row>
    <row r="124" spans="1:8" x14ac:dyDescent="0.3">
      <c r="A124" t="s">
        <v>1993</v>
      </c>
      <c r="B124" t="s">
        <v>2243</v>
      </c>
      <c r="C124">
        <v>1170</v>
      </c>
      <c r="D124" t="s">
        <v>1803</v>
      </c>
      <c r="E124" t="s">
        <v>1823</v>
      </c>
      <c r="F124" t="s">
        <v>1730</v>
      </c>
      <c r="G124" t="s">
        <v>1843</v>
      </c>
      <c r="H124" t="s">
        <v>1824</v>
      </c>
    </row>
    <row r="125" spans="1:8" x14ac:dyDescent="0.3">
      <c r="A125" t="s">
        <v>1994</v>
      </c>
      <c r="B125" t="s">
        <v>2243</v>
      </c>
      <c r="C125">
        <v>1170</v>
      </c>
      <c r="D125" t="s">
        <v>1803</v>
      </c>
      <c r="E125" t="s">
        <v>1823</v>
      </c>
      <c r="F125" t="s">
        <v>1730</v>
      </c>
      <c r="G125" t="s">
        <v>1843</v>
      </c>
      <c r="H125" t="s">
        <v>1824</v>
      </c>
    </row>
    <row r="126" spans="1:8" x14ac:dyDescent="0.3">
      <c r="A126" t="s">
        <v>1995</v>
      </c>
      <c r="B126" t="s">
        <v>1996</v>
      </c>
      <c r="C126">
        <v>1170</v>
      </c>
      <c r="D126" t="s">
        <v>1803</v>
      </c>
      <c r="E126" t="s">
        <v>1823</v>
      </c>
      <c r="F126" t="s">
        <v>1730</v>
      </c>
      <c r="G126" t="s">
        <v>1843</v>
      </c>
      <c r="H126" t="s">
        <v>1824</v>
      </c>
    </row>
    <row r="127" spans="1:8" x14ac:dyDescent="0.3">
      <c r="A127" t="s">
        <v>1997</v>
      </c>
      <c r="B127" t="s">
        <v>1998</v>
      </c>
      <c r="C127">
        <v>1170</v>
      </c>
      <c r="D127" t="s">
        <v>1803</v>
      </c>
      <c r="E127" t="s">
        <v>1823</v>
      </c>
      <c r="F127" t="s">
        <v>1730</v>
      </c>
      <c r="G127" t="s">
        <v>1806</v>
      </c>
      <c r="H127" t="s">
        <v>1824</v>
      </c>
    </row>
    <row r="128" spans="1:8" x14ac:dyDescent="0.3">
      <c r="A128" t="s">
        <v>1999</v>
      </c>
      <c r="B128" t="s">
        <v>2245</v>
      </c>
      <c r="C128">
        <v>1950</v>
      </c>
      <c r="D128" t="s">
        <v>1730</v>
      </c>
      <c r="E128" t="s">
        <v>2238</v>
      </c>
      <c r="F128" t="s">
        <v>1730</v>
      </c>
      <c r="G128" t="s">
        <v>1843</v>
      </c>
      <c r="H128" t="s">
        <v>1982</v>
      </c>
    </row>
    <row r="129" spans="1:8" x14ac:dyDescent="0.3">
      <c r="A129" t="s">
        <v>2000</v>
      </c>
      <c r="B129" t="s">
        <v>2246</v>
      </c>
      <c r="C129">
        <v>1950</v>
      </c>
      <c r="D129" t="s">
        <v>1730</v>
      </c>
      <c r="E129" t="s">
        <v>2238</v>
      </c>
      <c r="F129" t="s">
        <v>1730</v>
      </c>
      <c r="G129" t="s">
        <v>1843</v>
      </c>
      <c r="H129" t="s">
        <v>1982</v>
      </c>
    </row>
    <row r="130" spans="1:8" x14ac:dyDescent="0.3">
      <c r="A130" t="s">
        <v>2002</v>
      </c>
      <c r="B130" t="s">
        <v>2245</v>
      </c>
      <c r="C130">
        <v>1950</v>
      </c>
      <c r="D130" t="s">
        <v>1730</v>
      </c>
      <c r="E130" t="s">
        <v>2238</v>
      </c>
      <c r="F130" t="s">
        <v>1730</v>
      </c>
      <c r="G130" t="s">
        <v>1843</v>
      </c>
      <c r="H130" t="s">
        <v>1982</v>
      </c>
    </row>
    <row r="131" spans="1:8" x14ac:dyDescent="0.3">
      <c r="A131" t="s">
        <v>2003</v>
      </c>
      <c r="B131" t="s">
        <v>2245</v>
      </c>
      <c r="C131">
        <v>1950</v>
      </c>
      <c r="D131" t="s">
        <v>1730</v>
      </c>
      <c r="E131" t="s">
        <v>2238</v>
      </c>
      <c r="F131" t="s">
        <v>1730</v>
      </c>
      <c r="G131" t="s">
        <v>1843</v>
      </c>
      <c r="H131" t="s">
        <v>1982</v>
      </c>
    </row>
    <row r="132" spans="1:8" x14ac:dyDescent="0.3">
      <c r="A132" t="s">
        <v>2004</v>
      </c>
      <c r="B132" t="s">
        <v>2005</v>
      </c>
      <c r="C132">
        <v>1950</v>
      </c>
      <c r="D132" t="s">
        <v>1730</v>
      </c>
      <c r="E132" t="s">
        <v>2238</v>
      </c>
      <c r="F132" t="s">
        <v>1730</v>
      </c>
      <c r="G132" t="s">
        <v>1843</v>
      </c>
      <c r="H132" t="s">
        <v>1982</v>
      </c>
    </row>
    <row r="133" spans="1:8" x14ac:dyDescent="0.3">
      <c r="A133" t="s">
        <v>2006</v>
      </c>
      <c r="B133" t="s">
        <v>2005</v>
      </c>
      <c r="C133">
        <v>1950</v>
      </c>
      <c r="D133" t="s">
        <v>1730</v>
      </c>
      <c r="E133" t="s">
        <v>2238</v>
      </c>
      <c r="F133" t="s">
        <v>1730</v>
      </c>
      <c r="G133" t="s">
        <v>1843</v>
      </c>
      <c r="H133" t="s">
        <v>1982</v>
      </c>
    </row>
    <row r="134" spans="1:8" x14ac:dyDescent="0.3">
      <c r="A134" t="s">
        <v>2007</v>
      </c>
      <c r="B134" t="s">
        <v>2008</v>
      </c>
      <c r="C134">
        <v>1950</v>
      </c>
      <c r="D134" t="s">
        <v>1730</v>
      </c>
      <c r="E134" t="s">
        <v>2238</v>
      </c>
      <c r="F134" t="s">
        <v>1730</v>
      </c>
      <c r="G134" t="s">
        <v>1806</v>
      </c>
      <c r="H134" t="s">
        <v>1982</v>
      </c>
    </row>
    <row r="135" spans="1:8" x14ac:dyDescent="0.3">
      <c r="A135" t="s">
        <v>2009</v>
      </c>
      <c r="B135" t="s">
        <v>2010</v>
      </c>
      <c r="C135">
        <v>2319</v>
      </c>
      <c r="D135" t="s">
        <v>1830</v>
      </c>
      <c r="E135" t="s">
        <v>1823</v>
      </c>
      <c r="F135" t="s">
        <v>1730</v>
      </c>
      <c r="G135" t="s">
        <v>1806</v>
      </c>
      <c r="H135" t="s">
        <v>1824</v>
      </c>
    </row>
    <row r="136" spans="1:8" x14ac:dyDescent="0.3">
      <c r="A136" t="s">
        <v>2012</v>
      </c>
      <c r="B136" t="s">
        <v>2013</v>
      </c>
      <c r="C136">
        <v>1950</v>
      </c>
      <c r="D136" t="s">
        <v>1730</v>
      </c>
      <c r="E136" t="s">
        <v>2238</v>
      </c>
      <c r="F136" t="s">
        <v>1730</v>
      </c>
      <c r="G136" t="s">
        <v>1806</v>
      </c>
      <c r="H136" t="s">
        <v>1982</v>
      </c>
    </row>
    <row r="137" spans="1:8" x14ac:dyDescent="0.3">
      <c r="A137" t="s">
        <v>2014</v>
      </c>
      <c r="B137" t="s">
        <v>2008</v>
      </c>
      <c r="C137">
        <v>1950</v>
      </c>
      <c r="D137" t="s">
        <v>1730</v>
      </c>
      <c r="E137" t="s">
        <v>2238</v>
      </c>
      <c r="F137" t="s">
        <v>1730</v>
      </c>
      <c r="G137" t="s">
        <v>1843</v>
      </c>
      <c r="H137" t="s">
        <v>1982</v>
      </c>
    </row>
    <row r="138" spans="1:8" x14ac:dyDescent="0.3">
      <c r="A138" t="s">
        <v>2015</v>
      </c>
      <c r="B138" t="s">
        <v>2016</v>
      </c>
      <c r="C138">
        <v>1950</v>
      </c>
      <c r="D138" t="s">
        <v>1730</v>
      </c>
      <c r="E138" t="s">
        <v>2238</v>
      </c>
      <c r="F138" t="s">
        <v>1730</v>
      </c>
      <c r="G138" t="s">
        <v>1806</v>
      </c>
      <c r="H138" t="s">
        <v>1982</v>
      </c>
    </row>
    <row r="139" spans="1:8" x14ac:dyDescent="0.3">
      <c r="A139" t="s">
        <v>33</v>
      </c>
      <c r="B139" t="s">
        <v>2018</v>
      </c>
      <c r="C139">
        <v>3082</v>
      </c>
      <c r="D139" t="s">
        <v>1830</v>
      </c>
      <c r="E139" t="s">
        <v>1882</v>
      </c>
      <c r="F139" t="s">
        <v>1730</v>
      </c>
      <c r="G139" t="s">
        <v>1806</v>
      </c>
      <c r="H139" t="s">
        <v>1805</v>
      </c>
    </row>
    <row r="140" spans="1:8" x14ac:dyDescent="0.3">
      <c r="A140" t="s">
        <v>35</v>
      </c>
      <c r="B140" t="s">
        <v>2017</v>
      </c>
      <c r="C140">
        <v>3266</v>
      </c>
      <c r="D140" t="s">
        <v>1803</v>
      </c>
      <c r="E140" t="s">
        <v>1804</v>
      </c>
      <c r="F140" t="s">
        <v>1730</v>
      </c>
      <c r="G140" t="s">
        <v>1806</v>
      </c>
      <c r="H140" t="s">
        <v>1805</v>
      </c>
    </row>
    <row r="141" spans="1:8" x14ac:dyDescent="0.3">
      <c r="A141" t="s">
        <v>37</v>
      </c>
      <c r="B141" t="s">
        <v>1811</v>
      </c>
      <c r="C141">
        <v>1824</v>
      </c>
      <c r="D141" t="s">
        <v>1803</v>
      </c>
      <c r="E141" t="s">
        <v>1804</v>
      </c>
      <c r="F141" t="s">
        <v>1730</v>
      </c>
      <c r="G141" t="s">
        <v>1806</v>
      </c>
      <c r="H141" t="s">
        <v>1805</v>
      </c>
    </row>
    <row r="142" spans="1:8" x14ac:dyDescent="0.3">
      <c r="A142" t="s">
        <v>39</v>
      </c>
      <c r="B142" t="s">
        <v>1811</v>
      </c>
      <c r="C142">
        <v>1824</v>
      </c>
      <c r="D142" t="s">
        <v>1830</v>
      </c>
      <c r="E142" t="s">
        <v>1804</v>
      </c>
      <c r="F142" t="s">
        <v>1730</v>
      </c>
      <c r="G142" t="s">
        <v>1806</v>
      </c>
      <c r="H142" t="s">
        <v>1805</v>
      </c>
    </row>
    <row r="143" spans="1:8" x14ac:dyDescent="0.3">
      <c r="A143" t="s">
        <v>41</v>
      </c>
      <c r="B143" t="s">
        <v>2018</v>
      </c>
      <c r="C143">
        <v>3082</v>
      </c>
      <c r="D143" t="s">
        <v>1830</v>
      </c>
      <c r="E143" t="s">
        <v>1882</v>
      </c>
      <c r="F143" t="s">
        <v>1730</v>
      </c>
      <c r="G143" t="s">
        <v>1806</v>
      </c>
      <c r="H143" t="s">
        <v>1805</v>
      </c>
    </row>
    <row r="144" spans="1:8" x14ac:dyDescent="0.3">
      <c r="A144" t="s">
        <v>43</v>
      </c>
      <c r="B144" t="s">
        <v>2019</v>
      </c>
      <c r="C144">
        <v>3266</v>
      </c>
      <c r="D144" t="s">
        <v>1803</v>
      </c>
      <c r="E144" t="s">
        <v>1804</v>
      </c>
      <c r="F144" t="s">
        <v>1730</v>
      </c>
      <c r="G144" t="s">
        <v>1806</v>
      </c>
      <c r="H144" t="s">
        <v>1805</v>
      </c>
    </row>
    <row r="145" spans="1:8" x14ac:dyDescent="0.3">
      <c r="A145" t="s">
        <v>46</v>
      </c>
      <c r="B145" t="s">
        <v>1811</v>
      </c>
      <c r="C145">
        <v>1824</v>
      </c>
      <c r="D145" t="s">
        <v>1803</v>
      </c>
      <c r="E145" t="s">
        <v>1804</v>
      </c>
      <c r="F145" t="s">
        <v>1730</v>
      </c>
      <c r="G145" t="s">
        <v>1806</v>
      </c>
      <c r="H145" t="s">
        <v>1805</v>
      </c>
    </row>
    <row r="146" spans="1:8" x14ac:dyDescent="0.3">
      <c r="A146" t="s">
        <v>48</v>
      </c>
      <c r="B146" t="s">
        <v>2020</v>
      </c>
      <c r="C146">
        <v>1805</v>
      </c>
      <c r="D146" t="s">
        <v>1830</v>
      </c>
      <c r="E146" t="s">
        <v>1804</v>
      </c>
      <c r="F146" t="s">
        <v>1730</v>
      </c>
      <c r="G146" t="s">
        <v>1806</v>
      </c>
      <c r="H146" t="s">
        <v>1805</v>
      </c>
    </row>
    <row r="147" spans="1:8" x14ac:dyDescent="0.3">
      <c r="A147" t="s">
        <v>49</v>
      </c>
      <c r="B147" t="s">
        <v>2021</v>
      </c>
      <c r="C147">
        <v>3266</v>
      </c>
      <c r="D147" t="s">
        <v>1803</v>
      </c>
      <c r="E147" t="s">
        <v>1804</v>
      </c>
      <c r="F147" t="s">
        <v>1730</v>
      </c>
      <c r="G147" t="s">
        <v>1806</v>
      </c>
      <c r="H147" t="s">
        <v>1805</v>
      </c>
    </row>
    <row r="148" spans="1:8" x14ac:dyDescent="0.3">
      <c r="A148" t="s">
        <v>50</v>
      </c>
      <c r="B148" t="s">
        <v>1811</v>
      </c>
      <c r="C148">
        <v>1824</v>
      </c>
      <c r="D148" t="s">
        <v>1803</v>
      </c>
      <c r="E148" t="s">
        <v>1804</v>
      </c>
      <c r="F148" t="s">
        <v>1730</v>
      </c>
      <c r="G148" t="s">
        <v>1806</v>
      </c>
      <c r="H148" t="s">
        <v>1805</v>
      </c>
    </row>
    <row r="149" spans="1:8" x14ac:dyDescent="0.3">
      <c r="A149" t="s">
        <v>52</v>
      </c>
      <c r="B149" t="s">
        <v>2022</v>
      </c>
      <c r="C149">
        <v>2924</v>
      </c>
      <c r="D149" t="s">
        <v>1803</v>
      </c>
      <c r="E149" t="s">
        <v>1823</v>
      </c>
      <c r="F149" t="s">
        <v>1804</v>
      </c>
      <c r="G149" t="s">
        <v>1806</v>
      </c>
      <c r="H149" t="s">
        <v>1824</v>
      </c>
    </row>
    <row r="150" spans="1:8" x14ac:dyDescent="0.3">
      <c r="A150" t="s">
        <v>53</v>
      </c>
      <c r="B150" t="s">
        <v>2023</v>
      </c>
      <c r="C150">
        <v>3266</v>
      </c>
      <c r="D150" t="s">
        <v>1803</v>
      </c>
      <c r="E150" t="s">
        <v>1804</v>
      </c>
      <c r="F150" t="s">
        <v>1730</v>
      </c>
      <c r="G150" t="s">
        <v>1806</v>
      </c>
      <c r="H150" t="s">
        <v>1805</v>
      </c>
    </row>
    <row r="151" spans="1:8" x14ac:dyDescent="0.3">
      <c r="A151" t="s">
        <v>54</v>
      </c>
      <c r="B151" t="s">
        <v>1885</v>
      </c>
      <c r="C151">
        <v>1170</v>
      </c>
      <c r="D151" t="s">
        <v>1830</v>
      </c>
      <c r="E151" t="s">
        <v>1823</v>
      </c>
      <c r="F151" t="s">
        <v>1730</v>
      </c>
      <c r="G151" t="s">
        <v>1806</v>
      </c>
      <c r="H151" t="s">
        <v>1824</v>
      </c>
    </row>
    <row r="152" spans="1:8" x14ac:dyDescent="0.3">
      <c r="A152" t="s">
        <v>55</v>
      </c>
      <c r="B152" t="s">
        <v>2017</v>
      </c>
      <c r="C152">
        <v>3266</v>
      </c>
      <c r="D152" t="s">
        <v>1803</v>
      </c>
      <c r="E152" t="s">
        <v>1804</v>
      </c>
      <c r="F152" t="s">
        <v>1730</v>
      </c>
      <c r="G152" t="s">
        <v>1806</v>
      </c>
      <c r="H152" t="s">
        <v>1805</v>
      </c>
    </row>
    <row r="153" spans="1:8" x14ac:dyDescent="0.3">
      <c r="A153" t="s">
        <v>57</v>
      </c>
      <c r="B153" t="s">
        <v>2017</v>
      </c>
      <c r="C153">
        <v>3266</v>
      </c>
      <c r="D153" t="s">
        <v>1803</v>
      </c>
      <c r="E153" t="s">
        <v>1804</v>
      </c>
      <c r="F153" t="s">
        <v>1730</v>
      </c>
      <c r="G153" t="s">
        <v>1806</v>
      </c>
      <c r="H153" t="s">
        <v>1805</v>
      </c>
    </row>
    <row r="154" spans="1:8" x14ac:dyDescent="0.3">
      <c r="A154" t="s">
        <v>59</v>
      </c>
      <c r="B154" t="s">
        <v>2024</v>
      </c>
      <c r="C154">
        <v>3266</v>
      </c>
      <c r="D154" t="s">
        <v>1803</v>
      </c>
      <c r="E154" t="s">
        <v>1804</v>
      </c>
      <c r="F154" t="s">
        <v>1730</v>
      </c>
      <c r="G154" t="s">
        <v>1806</v>
      </c>
      <c r="H154" t="s">
        <v>1805</v>
      </c>
    </row>
    <row r="155" spans="1:8" x14ac:dyDescent="0.3">
      <c r="A155" t="s">
        <v>60</v>
      </c>
      <c r="B155" t="s">
        <v>2022</v>
      </c>
      <c r="C155">
        <v>2924</v>
      </c>
      <c r="D155" t="s">
        <v>1803</v>
      </c>
      <c r="E155" t="s">
        <v>1823</v>
      </c>
      <c r="F155" t="s">
        <v>1804</v>
      </c>
      <c r="G155" t="s">
        <v>1806</v>
      </c>
      <c r="H155" t="s">
        <v>1824</v>
      </c>
    </row>
    <row r="156" spans="1:8" x14ac:dyDescent="0.3">
      <c r="A156" t="s">
        <v>62</v>
      </c>
      <c r="B156" t="s">
        <v>2022</v>
      </c>
      <c r="C156">
        <v>2924</v>
      </c>
      <c r="D156" t="s">
        <v>1803</v>
      </c>
      <c r="E156" t="s">
        <v>1823</v>
      </c>
      <c r="F156" t="s">
        <v>1804</v>
      </c>
      <c r="G156" t="s">
        <v>1806</v>
      </c>
      <c r="H156" t="s">
        <v>1824</v>
      </c>
    </row>
    <row r="157" spans="1:8" x14ac:dyDescent="0.3">
      <c r="A157" t="s">
        <v>64</v>
      </c>
      <c r="B157" t="s">
        <v>2025</v>
      </c>
      <c r="C157">
        <v>3266</v>
      </c>
      <c r="D157" t="s">
        <v>1803</v>
      </c>
      <c r="E157" t="s">
        <v>1804</v>
      </c>
      <c r="F157" t="s">
        <v>1730</v>
      </c>
      <c r="G157" t="s">
        <v>1806</v>
      </c>
      <c r="H157" t="s">
        <v>1805</v>
      </c>
    </row>
    <row r="158" spans="1:8" x14ac:dyDescent="0.3">
      <c r="A158" t="s">
        <v>65</v>
      </c>
      <c r="B158" t="s">
        <v>2026</v>
      </c>
      <c r="C158">
        <v>1805</v>
      </c>
      <c r="D158" t="s">
        <v>1830</v>
      </c>
      <c r="E158" t="s">
        <v>1804</v>
      </c>
      <c r="F158" t="s">
        <v>1730</v>
      </c>
      <c r="G158" t="s">
        <v>1806</v>
      </c>
      <c r="H158" t="s">
        <v>1805</v>
      </c>
    </row>
    <row r="159" spans="1:8" x14ac:dyDescent="0.3">
      <c r="A159" t="s">
        <v>66</v>
      </c>
      <c r="B159" t="s">
        <v>2026</v>
      </c>
      <c r="C159">
        <v>1805</v>
      </c>
      <c r="D159" t="s">
        <v>1830</v>
      </c>
      <c r="E159" t="s">
        <v>1804</v>
      </c>
      <c r="F159" t="s">
        <v>1730</v>
      </c>
      <c r="G159" t="s">
        <v>1806</v>
      </c>
      <c r="H159" t="s">
        <v>1805</v>
      </c>
    </row>
    <row r="160" spans="1:8" x14ac:dyDescent="0.3">
      <c r="A160" t="s">
        <v>68</v>
      </c>
      <c r="B160" t="s">
        <v>2027</v>
      </c>
      <c r="C160">
        <v>3264</v>
      </c>
      <c r="D160" t="s">
        <v>1803</v>
      </c>
      <c r="E160" t="s">
        <v>1804</v>
      </c>
      <c r="F160" t="s">
        <v>1730</v>
      </c>
      <c r="G160" t="s">
        <v>1806</v>
      </c>
      <c r="H160" t="s">
        <v>1805</v>
      </c>
    </row>
    <row r="161" spans="1:8" x14ac:dyDescent="0.3">
      <c r="A161" t="s">
        <v>69</v>
      </c>
      <c r="B161" t="s">
        <v>2027</v>
      </c>
      <c r="C161">
        <v>3264</v>
      </c>
      <c r="D161" t="s">
        <v>1803</v>
      </c>
      <c r="E161" t="s">
        <v>1804</v>
      </c>
      <c r="F161" t="s">
        <v>1730</v>
      </c>
      <c r="G161" t="s">
        <v>1806</v>
      </c>
      <c r="H161" t="s">
        <v>1805</v>
      </c>
    </row>
    <row r="162" spans="1:8" x14ac:dyDescent="0.3">
      <c r="A162" t="s">
        <v>71</v>
      </c>
      <c r="B162" t="s">
        <v>2027</v>
      </c>
      <c r="C162">
        <v>3264</v>
      </c>
      <c r="D162" t="s">
        <v>1803</v>
      </c>
      <c r="E162" t="s">
        <v>1804</v>
      </c>
      <c r="F162" t="s">
        <v>1730</v>
      </c>
      <c r="G162" t="s">
        <v>1806</v>
      </c>
      <c r="H162" t="s">
        <v>1805</v>
      </c>
    </row>
    <row r="163" spans="1:8" x14ac:dyDescent="0.3">
      <c r="A163" t="s">
        <v>73</v>
      </c>
      <c r="B163" t="s">
        <v>1947</v>
      </c>
      <c r="C163">
        <v>1805</v>
      </c>
      <c r="D163" t="s">
        <v>1830</v>
      </c>
      <c r="E163" t="s">
        <v>1804</v>
      </c>
      <c r="F163" t="s">
        <v>1730</v>
      </c>
      <c r="G163" t="s">
        <v>1806</v>
      </c>
      <c r="H163" t="s">
        <v>1805</v>
      </c>
    </row>
    <row r="164" spans="1:8" x14ac:dyDescent="0.3">
      <c r="A164" t="s">
        <v>74</v>
      </c>
      <c r="B164" t="s">
        <v>1947</v>
      </c>
      <c r="C164">
        <v>1805</v>
      </c>
      <c r="D164" t="s">
        <v>1830</v>
      </c>
      <c r="E164" t="s">
        <v>1804</v>
      </c>
      <c r="F164" t="s">
        <v>1730</v>
      </c>
      <c r="G164" t="s">
        <v>1806</v>
      </c>
      <c r="H164" t="s">
        <v>1805</v>
      </c>
    </row>
    <row r="165" spans="1:8" x14ac:dyDescent="0.3">
      <c r="A165" t="s">
        <v>76</v>
      </c>
      <c r="B165" t="s">
        <v>1947</v>
      </c>
      <c r="C165">
        <v>1805</v>
      </c>
      <c r="D165" t="s">
        <v>1830</v>
      </c>
      <c r="E165" t="s">
        <v>1804</v>
      </c>
      <c r="F165" t="s">
        <v>1730</v>
      </c>
      <c r="G165" t="s">
        <v>1806</v>
      </c>
      <c r="H165" t="s">
        <v>1805</v>
      </c>
    </row>
    <row r="166" spans="1:8" x14ac:dyDescent="0.3">
      <c r="A166" t="s">
        <v>78</v>
      </c>
      <c r="B166" t="s">
        <v>2020</v>
      </c>
      <c r="C166">
        <v>1805</v>
      </c>
      <c r="D166" t="s">
        <v>1830</v>
      </c>
      <c r="E166" t="s">
        <v>1804</v>
      </c>
      <c r="F166" t="s">
        <v>1730</v>
      </c>
      <c r="G166" t="s">
        <v>1806</v>
      </c>
      <c r="H166" t="s">
        <v>1805</v>
      </c>
    </row>
    <row r="167" spans="1:8" x14ac:dyDescent="0.3">
      <c r="A167" t="s">
        <v>79</v>
      </c>
      <c r="B167" t="s">
        <v>2020</v>
      </c>
      <c r="C167">
        <v>1805</v>
      </c>
      <c r="D167" t="s">
        <v>1830</v>
      </c>
      <c r="E167" t="s">
        <v>1804</v>
      </c>
      <c r="F167" t="s">
        <v>1730</v>
      </c>
      <c r="G167" t="s">
        <v>1806</v>
      </c>
      <c r="H167" t="s">
        <v>1805</v>
      </c>
    </row>
    <row r="168" spans="1:8" x14ac:dyDescent="0.3">
      <c r="A168" t="s">
        <v>81</v>
      </c>
      <c r="B168" t="s">
        <v>2026</v>
      </c>
      <c r="C168">
        <v>1805</v>
      </c>
      <c r="D168" t="s">
        <v>1830</v>
      </c>
      <c r="E168" t="s">
        <v>1804</v>
      </c>
      <c r="F168" t="s">
        <v>1730</v>
      </c>
      <c r="G168" t="s">
        <v>1806</v>
      </c>
      <c r="H168" t="s">
        <v>1805</v>
      </c>
    </row>
    <row r="169" spans="1:8" x14ac:dyDescent="0.3">
      <c r="A169" t="s">
        <v>82</v>
      </c>
      <c r="B169" t="s">
        <v>2017</v>
      </c>
      <c r="C169">
        <v>3266</v>
      </c>
      <c r="D169" t="s">
        <v>1803</v>
      </c>
      <c r="E169" t="s">
        <v>1804</v>
      </c>
      <c r="F169" t="s">
        <v>1730</v>
      </c>
      <c r="G169" t="s">
        <v>1806</v>
      </c>
      <c r="H169" t="s">
        <v>1805</v>
      </c>
    </row>
    <row r="170" spans="1:8" x14ac:dyDescent="0.3">
      <c r="A170" t="s">
        <v>83</v>
      </c>
      <c r="B170" t="s">
        <v>2017</v>
      </c>
      <c r="C170">
        <v>3266</v>
      </c>
      <c r="D170" t="s">
        <v>1803</v>
      </c>
      <c r="E170" t="s">
        <v>1804</v>
      </c>
      <c r="F170" t="s">
        <v>1730</v>
      </c>
      <c r="G170" t="s">
        <v>1806</v>
      </c>
      <c r="H170" t="s">
        <v>1805</v>
      </c>
    </row>
    <row r="171" spans="1:8" x14ac:dyDescent="0.3">
      <c r="A171" t="s">
        <v>84</v>
      </c>
      <c r="B171" t="s">
        <v>2017</v>
      </c>
      <c r="C171">
        <v>3266</v>
      </c>
      <c r="D171" t="s">
        <v>1803</v>
      </c>
      <c r="E171" t="s">
        <v>1804</v>
      </c>
      <c r="F171" t="s">
        <v>1730</v>
      </c>
      <c r="G171" t="s">
        <v>1806</v>
      </c>
      <c r="H171" t="s">
        <v>1805</v>
      </c>
    </row>
    <row r="172" spans="1:8" x14ac:dyDescent="0.3">
      <c r="A172" t="s">
        <v>85</v>
      </c>
      <c r="B172" t="s">
        <v>2017</v>
      </c>
      <c r="C172">
        <v>3266</v>
      </c>
      <c r="D172" t="s">
        <v>1803</v>
      </c>
      <c r="E172" t="s">
        <v>1804</v>
      </c>
      <c r="F172" t="s">
        <v>1730</v>
      </c>
      <c r="G172" t="s">
        <v>1806</v>
      </c>
      <c r="H172" t="s">
        <v>1805</v>
      </c>
    </row>
    <row r="173" spans="1:8" x14ac:dyDescent="0.3">
      <c r="A173" t="s">
        <v>86</v>
      </c>
      <c r="B173" t="s">
        <v>2017</v>
      </c>
      <c r="C173">
        <v>3266</v>
      </c>
      <c r="D173" t="s">
        <v>1803</v>
      </c>
      <c r="E173" t="s">
        <v>1804</v>
      </c>
      <c r="F173" t="s">
        <v>1730</v>
      </c>
      <c r="G173" t="s">
        <v>1806</v>
      </c>
      <c r="H173" t="s">
        <v>1805</v>
      </c>
    </row>
    <row r="174" spans="1:8" x14ac:dyDescent="0.3">
      <c r="A174" t="s">
        <v>88</v>
      </c>
      <c r="B174" t="s">
        <v>2017</v>
      </c>
      <c r="C174">
        <v>3266</v>
      </c>
      <c r="D174" t="s">
        <v>1803</v>
      </c>
      <c r="E174" t="s">
        <v>1804</v>
      </c>
      <c r="F174" t="s">
        <v>1730</v>
      </c>
      <c r="G174" t="s">
        <v>1806</v>
      </c>
      <c r="H174" t="s">
        <v>1805</v>
      </c>
    </row>
    <row r="175" spans="1:8" x14ac:dyDescent="0.3">
      <c r="A175" t="s">
        <v>89</v>
      </c>
      <c r="B175" t="s">
        <v>2019</v>
      </c>
      <c r="C175">
        <v>3266</v>
      </c>
      <c r="D175" t="s">
        <v>1803</v>
      </c>
      <c r="E175" t="s">
        <v>1804</v>
      </c>
      <c r="F175" t="s">
        <v>1730</v>
      </c>
      <c r="G175" t="s">
        <v>1806</v>
      </c>
      <c r="H175" t="s">
        <v>1805</v>
      </c>
    </row>
    <row r="176" spans="1:8" x14ac:dyDescent="0.3">
      <c r="A176" t="s">
        <v>90</v>
      </c>
      <c r="B176" t="s">
        <v>2019</v>
      </c>
      <c r="C176">
        <v>3266</v>
      </c>
      <c r="D176" t="s">
        <v>1803</v>
      </c>
      <c r="E176" t="s">
        <v>1804</v>
      </c>
      <c r="F176" t="s">
        <v>1730</v>
      </c>
      <c r="G176" t="s">
        <v>1806</v>
      </c>
      <c r="H176" t="s">
        <v>1805</v>
      </c>
    </row>
    <row r="177" spans="1:8" x14ac:dyDescent="0.3">
      <c r="A177" t="s">
        <v>92</v>
      </c>
      <c r="B177" t="s">
        <v>2028</v>
      </c>
      <c r="C177">
        <v>3266</v>
      </c>
      <c r="D177" t="s">
        <v>1803</v>
      </c>
      <c r="E177" t="s">
        <v>1804</v>
      </c>
      <c r="F177" t="s">
        <v>1730</v>
      </c>
      <c r="G177" t="s">
        <v>1806</v>
      </c>
      <c r="H177" t="s">
        <v>1805</v>
      </c>
    </row>
    <row r="178" spans="1:8" x14ac:dyDescent="0.3">
      <c r="A178" t="s">
        <v>93</v>
      </c>
      <c r="B178" t="s">
        <v>2028</v>
      </c>
      <c r="C178">
        <v>3266</v>
      </c>
      <c r="D178" t="s">
        <v>1803</v>
      </c>
      <c r="E178" t="s">
        <v>1804</v>
      </c>
      <c r="F178" t="s">
        <v>1730</v>
      </c>
      <c r="G178" t="s">
        <v>1806</v>
      </c>
      <c r="H178" t="s">
        <v>1805</v>
      </c>
    </row>
    <row r="179" spans="1:8" x14ac:dyDescent="0.3">
      <c r="A179" t="s">
        <v>94</v>
      </c>
      <c r="B179" t="s">
        <v>2028</v>
      </c>
      <c r="C179">
        <v>3266</v>
      </c>
      <c r="D179" t="s">
        <v>1803</v>
      </c>
      <c r="E179" t="s">
        <v>1804</v>
      </c>
      <c r="F179" t="s">
        <v>1730</v>
      </c>
      <c r="G179" t="s">
        <v>1806</v>
      </c>
      <c r="H179" t="s">
        <v>1805</v>
      </c>
    </row>
    <row r="180" spans="1:8" x14ac:dyDescent="0.3">
      <c r="A180" t="s">
        <v>95</v>
      </c>
      <c r="B180" t="s">
        <v>1811</v>
      </c>
      <c r="C180">
        <v>1824</v>
      </c>
      <c r="D180" t="s">
        <v>1803</v>
      </c>
      <c r="E180" t="s">
        <v>1804</v>
      </c>
      <c r="F180" t="s">
        <v>1730</v>
      </c>
      <c r="G180" t="s">
        <v>1806</v>
      </c>
      <c r="H180" t="s">
        <v>1805</v>
      </c>
    </row>
    <row r="181" spans="1:8" x14ac:dyDescent="0.3">
      <c r="A181" t="s">
        <v>97</v>
      </c>
      <c r="B181" t="s">
        <v>1811</v>
      </c>
      <c r="C181">
        <v>1824</v>
      </c>
      <c r="D181" t="s">
        <v>1803</v>
      </c>
      <c r="E181" t="s">
        <v>1804</v>
      </c>
      <c r="F181" t="s">
        <v>1730</v>
      </c>
      <c r="G181" t="s">
        <v>1806</v>
      </c>
      <c r="H181" t="s">
        <v>1805</v>
      </c>
    </row>
    <row r="182" spans="1:8" x14ac:dyDescent="0.3">
      <c r="A182" t="s">
        <v>99</v>
      </c>
      <c r="B182" t="s">
        <v>1811</v>
      </c>
      <c r="C182">
        <v>1824</v>
      </c>
      <c r="D182" t="s">
        <v>1803</v>
      </c>
      <c r="E182" t="s">
        <v>1804</v>
      </c>
      <c r="F182" t="s">
        <v>1730</v>
      </c>
      <c r="G182" t="s">
        <v>1806</v>
      </c>
      <c r="H182" t="s">
        <v>1805</v>
      </c>
    </row>
    <row r="183" spans="1:8" x14ac:dyDescent="0.3">
      <c r="A183" t="s">
        <v>101</v>
      </c>
      <c r="B183" t="s">
        <v>1811</v>
      </c>
      <c r="C183">
        <v>1824</v>
      </c>
      <c r="D183" t="s">
        <v>1803</v>
      </c>
      <c r="E183" t="s">
        <v>1804</v>
      </c>
      <c r="F183" t="s">
        <v>1730</v>
      </c>
      <c r="G183" t="s">
        <v>1806</v>
      </c>
      <c r="H183" t="s">
        <v>1805</v>
      </c>
    </row>
    <row r="184" spans="1:8" x14ac:dyDescent="0.3">
      <c r="A184" t="s">
        <v>103</v>
      </c>
      <c r="B184" t="s">
        <v>1811</v>
      </c>
      <c r="C184">
        <v>1824</v>
      </c>
      <c r="D184" t="s">
        <v>1803</v>
      </c>
      <c r="E184" t="s">
        <v>1804</v>
      </c>
      <c r="F184" t="s">
        <v>1730</v>
      </c>
      <c r="G184" t="s">
        <v>1806</v>
      </c>
      <c r="H184" t="s">
        <v>1805</v>
      </c>
    </row>
    <row r="185" spans="1:8" x14ac:dyDescent="0.3">
      <c r="A185" t="s">
        <v>104</v>
      </c>
      <c r="B185" t="s">
        <v>1811</v>
      </c>
      <c r="C185">
        <v>1824</v>
      </c>
      <c r="D185" t="s">
        <v>1803</v>
      </c>
      <c r="E185" t="s">
        <v>1804</v>
      </c>
      <c r="F185" t="s">
        <v>1730</v>
      </c>
      <c r="G185" t="s">
        <v>1806</v>
      </c>
      <c r="H185" t="s">
        <v>1805</v>
      </c>
    </row>
    <row r="186" spans="1:8" x14ac:dyDescent="0.3">
      <c r="A186" t="s">
        <v>108</v>
      </c>
      <c r="B186" t="s">
        <v>1811</v>
      </c>
      <c r="C186">
        <v>1824</v>
      </c>
      <c r="D186" t="s">
        <v>1830</v>
      </c>
      <c r="E186" t="s">
        <v>1804</v>
      </c>
      <c r="F186" t="s">
        <v>1730</v>
      </c>
      <c r="G186" t="s">
        <v>1806</v>
      </c>
      <c r="H186" t="s">
        <v>1805</v>
      </c>
    </row>
    <row r="187" spans="1:8" x14ac:dyDescent="0.3">
      <c r="A187" t="s">
        <v>109</v>
      </c>
      <c r="B187" t="s">
        <v>1961</v>
      </c>
      <c r="C187">
        <v>1814</v>
      </c>
      <c r="D187" t="s">
        <v>1830</v>
      </c>
      <c r="E187" t="s">
        <v>1804</v>
      </c>
      <c r="F187" t="s">
        <v>1730</v>
      </c>
      <c r="G187" t="s">
        <v>1806</v>
      </c>
      <c r="H187" t="s">
        <v>1805</v>
      </c>
    </row>
    <row r="188" spans="1:8" x14ac:dyDescent="0.3">
      <c r="A188" t="s">
        <v>111</v>
      </c>
      <c r="B188" t="s">
        <v>1811</v>
      </c>
      <c r="C188">
        <v>1824</v>
      </c>
      <c r="D188" t="s">
        <v>1830</v>
      </c>
      <c r="E188" t="s">
        <v>1804</v>
      </c>
      <c r="F188" t="s">
        <v>1730</v>
      </c>
      <c r="G188" t="s">
        <v>1806</v>
      </c>
      <c r="H188" t="s">
        <v>1805</v>
      </c>
    </row>
    <row r="189" spans="1:8" x14ac:dyDescent="0.3">
      <c r="A189" t="s">
        <v>112</v>
      </c>
      <c r="B189" t="s">
        <v>1811</v>
      </c>
      <c r="C189">
        <v>1824</v>
      </c>
      <c r="D189" t="s">
        <v>1830</v>
      </c>
      <c r="E189" t="s">
        <v>1804</v>
      </c>
      <c r="F189" t="s">
        <v>1730</v>
      </c>
      <c r="G189" t="s">
        <v>1806</v>
      </c>
      <c r="H189" t="s">
        <v>1805</v>
      </c>
    </row>
    <row r="190" spans="1:8" x14ac:dyDescent="0.3">
      <c r="A190" t="s">
        <v>113</v>
      </c>
      <c r="B190" t="s">
        <v>1811</v>
      </c>
      <c r="C190">
        <v>1824</v>
      </c>
      <c r="D190" t="s">
        <v>1803</v>
      </c>
      <c r="E190" t="s">
        <v>1804</v>
      </c>
      <c r="F190" t="s">
        <v>1730</v>
      </c>
      <c r="G190" t="s">
        <v>1806</v>
      </c>
      <c r="H190" t="s">
        <v>1805</v>
      </c>
    </row>
    <row r="191" spans="1:8" x14ac:dyDescent="0.3">
      <c r="A191" t="s">
        <v>114</v>
      </c>
      <c r="B191" t="s">
        <v>1811</v>
      </c>
      <c r="C191">
        <v>1824</v>
      </c>
      <c r="D191" t="s">
        <v>1803</v>
      </c>
      <c r="E191" t="s">
        <v>1804</v>
      </c>
      <c r="F191" t="s">
        <v>1730</v>
      </c>
      <c r="G191" t="s">
        <v>1806</v>
      </c>
      <c r="H191" t="s">
        <v>1805</v>
      </c>
    </row>
    <row r="192" spans="1:8" x14ac:dyDescent="0.3">
      <c r="A192" t="s">
        <v>115</v>
      </c>
      <c r="B192" t="s">
        <v>1811</v>
      </c>
      <c r="C192">
        <v>1824</v>
      </c>
      <c r="D192" t="s">
        <v>1803</v>
      </c>
      <c r="E192" t="s">
        <v>1804</v>
      </c>
      <c r="F192" t="s">
        <v>1730</v>
      </c>
      <c r="G192" t="s">
        <v>1806</v>
      </c>
      <c r="H192" t="s">
        <v>1805</v>
      </c>
    </row>
    <row r="193" spans="1:8" x14ac:dyDescent="0.3">
      <c r="A193" t="s">
        <v>116</v>
      </c>
      <c r="B193" t="s">
        <v>1811</v>
      </c>
      <c r="C193">
        <v>1824</v>
      </c>
      <c r="D193" t="s">
        <v>1803</v>
      </c>
      <c r="E193" t="s">
        <v>1804</v>
      </c>
      <c r="F193" t="s">
        <v>1730</v>
      </c>
      <c r="G193" t="s">
        <v>1806</v>
      </c>
      <c r="H193" t="s">
        <v>1805</v>
      </c>
    </row>
    <row r="194" spans="1:8" x14ac:dyDescent="0.3">
      <c r="A194" t="s">
        <v>117</v>
      </c>
      <c r="B194" t="s">
        <v>1811</v>
      </c>
      <c r="C194">
        <v>1824</v>
      </c>
      <c r="D194" t="s">
        <v>1803</v>
      </c>
      <c r="E194" t="s">
        <v>1804</v>
      </c>
      <c r="F194" t="s">
        <v>1730</v>
      </c>
      <c r="G194" t="s">
        <v>1806</v>
      </c>
      <c r="H194" t="s">
        <v>1805</v>
      </c>
    </row>
    <row r="195" spans="1:8" x14ac:dyDescent="0.3">
      <c r="A195" t="s">
        <v>118</v>
      </c>
      <c r="B195" t="s">
        <v>1811</v>
      </c>
      <c r="C195">
        <v>1824</v>
      </c>
      <c r="D195" t="s">
        <v>1803</v>
      </c>
      <c r="E195" t="s">
        <v>1804</v>
      </c>
      <c r="F195" t="s">
        <v>1730</v>
      </c>
      <c r="G195" t="s">
        <v>1806</v>
      </c>
      <c r="H195" t="s">
        <v>1805</v>
      </c>
    </row>
    <row r="196" spans="1:8" x14ac:dyDescent="0.3">
      <c r="A196" t="s">
        <v>119</v>
      </c>
      <c r="B196" t="s">
        <v>1811</v>
      </c>
      <c r="C196">
        <v>1824</v>
      </c>
      <c r="D196" t="s">
        <v>1803</v>
      </c>
      <c r="E196" t="s">
        <v>1804</v>
      </c>
      <c r="F196" t="s">
        <v>1730</v>
      </c>
      <c r="G196" t="s">
        <v>1806</v>
      </c>
      <c r="H196" t="s">
        <v>1805</v>
      </c>
    </row>
    <row r="197" spans="1:8" x14ac:dyDescent="0.3">
      <c r="A197" t="s">
        <v>120</v>
      </c>
      <c r="B197" t="s">
        <v>1811</v>
      </c>
      <c r="C197">
        <v>1824</v>
      </c>
      <c r="D197" t="s">
        <v>1803</v>
      </c>
      <c r="E197" t="s">
        <v>1804</v>
      </c>
      <c r="F197" t="s">
        <v>1730</v>
      </c>
      <c r="G197" t="s">
        <v>1806</v>
      </c>
      <c r="H197" t="s">
        <v>1805</v>
      </c>
    </row>
    <row r="198" spans="1:8" x14ac:dyDescent="0.3">
      <c r="A198" t="s">
        <v>121</v>
      </c>
      <c r="B198" t="s">
        <v>2029</v>
      </c>
      <c r="C198">
        <v>2924</v>
      </c>
      <c r="D198" t="s">
        <v>1830</v>
      </c>
      <c r="E198" t="s">
        <v>1823</v>
      </c>
      <c r="F198" t="s">
        <v>1804</v>
      </c>
      <c r="G198" t="s">
        <v>1806</v>
      </c>
      <c r="H198" t="s">
        <v>1824</v>
      </c>
    </row>
    <row r="199" spans="1:8" x14ac:dyDescent="0.3">
      <c r="A199" t="s">
        <v>123</v>
      </c>
      <c r="B199" t="s">
        <v>2018</v>
      </c>
      <c r="C199">
        <v>3082</v>
      </c>
      <c r="D199" t="s">
        <v>1830</v>
      </c>
      <c r="E199" t="s">
        <v>1882</v>
      </c>
      <c r="F199" t="s">
        <v>1730</v>
      </c>
      <c r="G199" t="s">
        <v>1806</v>
      </c>
      <c r="H199" t="s">
        <v>1805</v>
      </c>
    </row>
    <row r="200" spans="1:8" x14ac:dyDescent="0.3">
      <c r="A200" t="s">
        <v>124</v>
      </c>
      <c r="B200" t="s">
        <v>2018</v>
      </c>
      <c r="C200">
        <v>3082</v>
      </c>
      <c r="D200" t="s">
        <v>1830</v>
      </c>
      <c r="E200" t="s">
        <v>1882</v>
      </c>
      <c r="F200" t="s">
        <v>1730</v>
      </c>
      <c r="G200" t="s">
        <v>1843</v>
      </c>
      <c r="H200" t="s">
        <v>1805</v>
      </c>
    </row>
    <row r="201" spans="1:8" x14ac:dyDescent="0.3">
      <c r="A201" t="s">
        <v>126</v>
      </c>
      <c r="B201" t="s">
        <v>1811</v>
      </c>
      <c r="C201">
        <v>1824</v>
      </c>
      <c r="D201" t="s">
        <v>1830</v>
      </c>
      <c r="E201" t="s">
        <v>1804</v>
      </c>
      <c r="F201" t="s">
        <v>1730</v>
      </c>
      <c r="G201" t="s">
        <v>1806</v>
      </c>
      <c r="H201" t="s">
        <v>1805</v>
      </c>
    </row>
    <row r="202" spans="1:8" x14ac:dyDescent="0.3">
      <c r="A202" t="s">
        <v>127</v>
      </c>
      <c r="B202" t="s">
        <v>1811</v>
      </c>
      <c r="C202">
        <v>1824</v>
      </c>
      <c r="D202" t="s">
        <v>1830</v>
      </c>
      <c r="E202" t="s">
        <v>1804</v>
      </c>
      <c r="F202" t="s">
        <v>1730</v>
      </c>
      <c r="G202" t="s">
        <v>1806</v>
      </c>
      <c r="H202" t="s">
        <v>1805</v>
      </c>
    </row>
    <row r="203" spans="1:8" x14ac:dyDescent="0.3">
      <c r="A203" t="s">
        <v>128</v>
      </c>
      <c r="B203" t="s">
        <v>2030</v>
      </c>
      <c r="C203">
        <v>1760</v>
      </c>
      <c r="D203" t="s">
        <v>1830</v>
      </c>
      <c r="E203" t="s">
        <v>1804</v>
      </c>
      <c r="F203" t="s">
        <v>1730</v>
      </c>
      <c r="G203" t="s">
        <v>1806</v>
      </c>
      <c r="H203" t="s">
        <v>1805</v>
      </c>
    </row>
    <row r="204" spans="1:8" x14ac:dyDescent="0.3">
      <c r="A204" t="s">
        <v>130</v>
      </c>
      <c r="B204" t="s">
        <v>2030</v>
      </c>
      <c r="C204">
        <v>1760</v>
      </c>
      <c r="D204" t="s">
        <v>1830</v>
      </c>
      <c r="E204" t="s">
        <v>1804</v>
      </c>
      <c r="F204" t="s">
        <v>1730</v>
      </c>
      <c r="G204" t="s">
        <v>1806</v>
      </c>
      <c r="H204" t="s">
        <v>1805</v>
      </c>
    </row>
    <row r="205" spans="1:8" x14ac:dyDescent="0.3">
      <c r="A205" t="s">
        <v>132</v>
      </c>
      <c r="B205" t="s">
        <v>2024</v>
      </c>
      <c r="C205">
        <v>3266</v>
      </c>
      <c r="D205" t="s">
        <v>1803</v>
      </c>
      <c r="E205" t="s">
        <v>1804</v>
      </c>
      <c r="F205" t="s">
        <v>1730</v>
      </c>
      <c r="G205" t="s">
        <v>1806</v>
      </c>
      <c r="H205" t="s">
        <v>1805</v>
      </c>
    </row>
    <row r="206" spans="1:8" x14ac:dyDescent="0.3">
      <c r="A206" t="s">
        <v>134</v>
      </c>
      <c r="B206" t="s">
        <v>2024</v>
      </c>
      <c r="C206">
        <v>3266</v>
      </c>
      <c r="D206" t="s">
        <v>1803</v>
      </c>
      <c r="E206" t="s">
        <v>1804</v>
      </c>
      <c r="F206" t="s">
        <v>1730</v>
      </c>
      <c r="G206" t="s">
        <v>1806</v>
      </c>
      <c r="H206" t="s">
        <v>1805</v>
      </c>
    </row>
    <row r="207" spans="1:8" x14ac:dyDescent="0.3">
      <c r="A207" t="s">
        <v>135</v>
      </c>
      <c r="B207" t="s">
        <v>2027</v>
      </c>
      <c r="C207">
        <v>3264</v>
      </c>
      <c r="D207" t="s">
        <v>1803</v>
      </c>
      <c r="E207" t="s">
        <v>1804</v>
      </c>
      <c r="F207" t="s">
        <v>1730</v>
      </c>
      <c r="G207" t="s">
        <v>1806</v>
      </c>
      <c r="H207" t="s">
        <v>1805</v>
      </c>
    </row>
    <row r="208" spans="1:8" x14ac:dyDescent="0.3">
      <c r="A208" t="s">
        <v>137</v>
      </c>
      <c r="B208" t="s">
        <v>1947</v>
      </c>
      <c r="C208">
        <v>1805</v>
      </c>
      <c r="D208" t="s">
        <v>1830</v>
      </c>
      <c r="E208" t="s">
        <v>1804</v>
      </c>
      <c r="F208" t="s">
        <v>1730</v>
      </c>
      <c r="G208" t="s">
        <v>1806</v>
      </c>
      <c r="H208" t="s">
        <v>1805</v>
      </c>
    </row>
    <row r="209" spans="1:8" x14ac:dyDescent="0.3">
      <c r="A209" t="s">
        <v>138</v>
      </c>
      <c r="B209" t="s">
        <v>2020</v>
      </c>
      <c r="C209">
        <v>1805</v>
      </c>
      <c r="D209" t="s">
        <v>1830</v>
      </c>
      <c r="E209" t="s">
        <v>1804</v>
      </c>
      <c r="F209" t="s">
        <v>1730</v>
      </c>
      <c r="G209" t="s">
        <v>1806</v>
      </c>
      <c r="H209" t="s">
        <v>1805</v>
      </c>
    </row>
    <row r="210" spans="1:8" x14ac:dyDescent="0.3">
      <c r="A210" t="s">
        <v>139</v>
      </c>
      <c r="B210" t="s">
        <v>2017</v>
      </c>
      <c r="C210">
        <v>3266</v>
      </c>
      <c r="D210" t="s">
        <v>1803</v>
      </c>
      <c r="E210" t="s">
        <v>1804</v>
      </c>
      <c r="F210" t="s">
        <v>1730</v>
      </c>
      <c r="G210" t="s">
        <v>1806</v>
      </c>
      <c r="H210" t="s">
        <v>1805</v>
      </c>
    </row>
    <row r="211" spans="1:8" x14ac:dyDescent="0.3">
      <c r="A211" t="s">
        <v>140</v>
      </c>
      <c r="B211" t="s">
        <v>2028</v>
      </c>
      <c r="C211">
        <v>3266</v>
      </c>
      <c r="D211" t="s">
        <v>1803</v>
      </c>
      <c r="E211" t="s">
        <v>1804</v>
      </c>
      <c r="F211" t="s">
        <v>1730</v>
      </c>
      <c r="G211" t="s">
        <v>1806</v>
      </c>
      <c r="H211" t="s">
        <v>1805</v>
      </c>
    </row>
    <row r="212" spans="1:8" x14ac:dyDescent="0.3">
      <c r="A212" t="s">
        <v>141</v>
      </c>
      <c r="B212" t="s">
        <v>1811</v>
      </c>
      <c r="C212">
        <v>1824</v>
      </c>
      <c r="D212" t="s">
        <v>1803</v>
      </c>
      <c r="E212" t="s">
        <v>1804</v>
      </c>
      <c r="F212" t="s">
        <v>1730</v>
      </c>
      <c r="G212" t="s">
        <v>1806</v>
      </c>
      <c r="H212" t="s">
        <v>1805</v>
      </c>
    </row>
    <row r="213" spans="1:8" x14ac:dyDescent="0.3">
      <c r="A213" t="s">
        <v>142</v>
      </c>
      <c r="B213" t="s">
        <v>2031</v>
      </c>
      <c r="C213">
        <v>3149</v>
      </c>
      <c r="D213" t="s">
        <v>1803</v>
      </c>
      <c r="E213" t="s">
        <v>1815</v>
      </c>
      <c r="F213" t="s">
        <v>1804</v>
      </c>
      <c r="G213" t="s">
        <v>1806</v>
      </c>
      <c r="H213" t="s">
        <v>1805</v>
      </c>
    </row>
    <row r="214" spans="1:8" x14ac:dyDescent="0.3">
      <c r="A214" t="s">
        <v>143</v>
      </c>
      <c r="B214" t="s">
        <v>2031</v>
      </c>
      <c r="C214">
        <v>3149</v>
      </c>
      <c r="D214" t="s">
        <v>1803</v>
      </c>
      <c r="E214" t="s">
        <v>1815</v>
      </c>
      <c r="F214" t="s">
        <v>1804</v>
      </c>
      <c r="G214" t="s">
        <v>1806</v>
      </c>
      <c r="H214" t="s">
        <v>1805</v>
      </c>
    </row>
    <row r="215" spans="1:8" x14ac:dyDescent="0.3">
      <c r="A215" t="s">
        <v>144</v>
      </c>
      <c r="B215" t="s">
        <v>2032</v>
      </c>
      <c r="C215">
        <v>1987</v>
      </c>
      <c r="D215" t="s">
        <v>1830</v>
      </c>
      <c r="E215" t="s">
        <v>1823</v>
      </c>
      <c r="F215" t="s">
        <v>1730</v>
      </c>
      <c r="G215" t="s">
        <v>1843</v>
      </c>
      <c r="H215" t="s">
        <v>1824</v>
      </c>
    </row>
    <row r="216" spans="1:8" x14ac:dyDescent="0.3">
      <c r="A216" t="s">
        <v>146</v>
      </c>
      <c r="B216" t="s">
        <v>2032</v>
      </c>
      <c r="C216">
        <v>1987</v>
      </c>
      <c r="D216" t="s">
        <v>1830</v>
      </c>
      <c r="E216" t="s">
        <v>1823</v>
      </c>
      <c r="F216" t="s">
        <v>1730</v>
      </c>
      <c r="G216" t="s">
        <v>1806</v>
      </c>
      <c r="H216" t="s">
        <v>1824</v>
      </c>
    </row>
    <row r="217" spans="1:8" x14ac:dyDescent="0.3">
      <c r="A217" t="s">
        <v>148</v>
      </c>
      <c r="B217" t="s">
        <v>2033</v>
      </c>
      <c r="C217">
        <v>1274</v>
      </c>
      <c r="D217" t="s">
        <v>1830</v>
      </c>
      <c r="E217" t="s">
        <v>1823</v>
      </c>
      <c r="F217" t="s">
        <v>1730</v>
      </c>
      <c r="G217" t="s">
        <v>1843</v>
      </c>
      <c r="H217" t="s">
        <v>1824</v>
      </c>
    </row>
    <row r="218" spans="1:8" x14ac:dyDescent="0.3">
      <c r="A218" t="s">
        <v>150</v>
      </c>
      <c r="B218" t="s">
        <v>2033</v>
      </c>
      <c r="C218">
        <v>1274</v>
      </c>
      <c r="D218" t="s">
        <v>1830</v>
      </c>
      <c r="E218" t="s">
        <v>1823</v>
      </c>
      <c r="F218" t="s">
        <v>1730</v>
      </c>
      <c r="G218" t="s">
        <v>1806</v>
      </c>
      <c r="H218" t="s">
        <v>1824</v>
      </c>
    </row>
    <row r="219" spans="1:8" x14ac:dyDescent="0.3">
      <c r="A219" t="s">
        <v>151</v>
      </c>
      <c r="B219" t="s">
        <v>1827</v>
      </c>
      <c r="C219">
        <v>2014</v>
      </c>
      <c r="D219" t="s">
        <v>1803</v>
      </c>
      <c r="E219" t="s">
        <v>1815</v>
      </c>
      <c r="F219" t="s">
        <v>1804</v>
      </c>
      <c r="G219" t="s">
        <v>1806</v>
      </c>
      <c r="H219" t="s">
        <v>1805</v>
      </c>
    </row>
    <row r="220" spans="1:8" x14ac:dyDescent="0.3">
      <c r="A220" t="s">
        <v>152</v>
      </c>
      <c r="B220" t="s">
        <v>2033</v>
      </c>
      <c r="C220">
        <v>1274</v>
      </c>
      <c r="D220" t="s">
        <v>1830</v>
      </c>
      <c r="E220" t="s">
        <v>1823</v>
      </c>
      <c r="F220" t="s">
        <v>1730</v>
      </c>
      <c r="G220" t="s">
        <v>1806</v>
      </c>
      <c r="H220" t="s">
        <v>1824</v>
      </c>
    </row>
    <row r="221" spans="1:8" x14ac:dyDescent="0.3">
      <c r="A221" t="s">
        <v>153</v>
      </c>
      <c r="B221" t="s">
        <v>2034</v>
      </c>
      <c r="C221">
        <v>1903</v>
      </c>
      <c r="D221" t="s">
        <v>1830</v>
      </c>
      <c r="E221" t="s">
        <v>1804</v>
      </c>
      <c r="F221" t="s">
        <v>1730</v>
      </c>
      <c r="G221" t="s">
        <v>1806</v>
      </c>
      <c r="H221" t="s">
        <v>1982</v>
      </c>
    </row>
    <row r="222" spans="1:8" x14ac:dyDescent="0.3">
      <c r="A222" t="s">
        <v>154</v>
      </c>
      <c r="B222" t="s">
        <v>2035</v>
      </c>
      <c r="C222">
        <v>3266</v>
      </c>
      <c r="D222" t="s">
        <v>1830</v>
      </c>
      <c r="E222" t="s">
        <v>1804</v>
      </c>
      <c r="F222" t="s">
        <v>1730</v>
      </c>
      <c r="G222" t="s">
        <v>1806</v>
      </c>
      <c r="H222" t="s">
        <v>1805</v>
      </c>
    </row>
    <row r="223" spans="1:8" x14ac:dyDescent="0.3">
      <c r="A223" t="s">
        <v>155</v>
      </c>
      <c r="B223" t="s">
        <v>2036</v>
      </c>
      <c r="C223">
        <v>3266</v>
      </c>
      <c r="D223" t="s">
        <v>1803</v>
      </c>
      <c r="E223" t="s">
        <v>1804</v>
      </c>
      <c r="F223" t="s">
        <v>1730</v>
      </c>
      <c r="G223" t="s">
        <v>1806</v>
      </c>
      <c r="H223" t="s">
        <v>1805</v>
      </c>
    </row>
    <row r="224" spans="1:8" x14ac:dyDescent="0.3">
      <c r="A224" t="s">
        <v>156</v>
      </c>
      <c r="B224" t="s">
        <v>2036</v>
      </c>
      <c r="C224">
        <v>3266</v>
      </c>
      <c r="D224" t="s">
        <v>1803</v>
      </c>
      <c r="E224" t="s">
        <v>1804</v>
      </c>
      <c r="F224" t="s">
        <v>1730</v>
      </c>
      <c r="G224" t="s">
        <v>1806</v>
      </c>
      <c r="H224" t="s">
        <v>1805</v>
      </c>
    </row>
    <row r="225" spans="1:8" x14ac:dyDescent="0.3">
      <c r="A225" t="s">
        <v>157</v>
      </c>
      <c r="B225" t="s">
        <v>2036</v>
      </c>
      <c r="C225">
        <v>3266</v>
      </c>
      <c r="D225" t="s">
        <v>1803</v>
      </c>
      <c r="E225" t="s">
        <v>1804</v>
      </c>
      <c r="F225" t="s">
        <v>1730</v>
      </c>
      <c r="G225" t="s">
        <v>1806</v>
      </c>
      <c r="H225" t="s">
        <v>1805</v>
      </c>
    </row>
    <row r="226" spans="1:8" x14ac:dyDescent="0.3">
      <c r="A226" t="s">
        <v>161</v>
      </c>
      <c r="B226" t="s">
        <v>2037</v>
      </c>
      <c r="C226">
        <v>3109</v>
      </c>
      <c r="D226" t="s">
        <v>1730</v>
      </c>
      <c r="E226" t="s">
        <v>1991</v>
      </c>
      <c r="F226" t="s">
        <v>1730</v>
      </c>
      <c r="G226" t="s">
        <v>1806</v>
      </c>
      <c r="H226" t="s">
        <v>1982</v>
      </c>
    </row>
    <row r="227" spans="1:8" x14ac:dyDescent="0.3">
      <c r="A227" t="s">
        <v>163</v>
      </c>
      <c r="B227" t="s">
        <v>2038</v>
      </c>
      <c r="C227">
        <v>3266</v>
      </c>
      <c r="D227" t="s">
        <v>1803</v>
      </c>
      <c r="E227" t="s">
        <v>1804</v>
      </c>
      <c r="F227" t="s">
        <v>1730</v>
      </c>
      <c r="G227" t="s">
        <v>1806</v>
      </c>
      <c r="H227" t="s">
        <v>1805</v>
      </c>
    </row>
    <row r="228" spans="1:8" x14ac:dyDescent="0.3">
      <c r="A228" t="s">
        <v>164</v>
      </c>
      <c r="B228" t="s">
        <v>2038</v>
      </c>
      <c r="C228">
        <v>3266</v>
      </c>
      <c r="D228" t="s">
        <v>1803</v>
      </c>
      <c r="E228" t="s">
        <v>1804</v>
      </c>
      <c r="F228" t="s">
        <v>1730</v>
      </c>
      <c r="G228" t="s">
        <v>1806</v>
      </c>
      <c r="H228" t="s">
        <v>1805</v>
      </c>
    </row>
    <row r="229" spans="1:8" x14ac:dyDescent="0.3">
      <c r="A229" t="s">
        <v>165</v>
      </c>
      <c r="B229" t="s">
        <v>2038</v>
      </c>
      <c r="C229">
        <v>3266</v>
      </c>
      <c r="D229" t="s">
        <v>1803</v>
      </c>
      <c r="E229" t="s">
        <v>1804</v>
      </c>
      <c r="F229" t="s">
        <v>1730</v>
      </c>
      <c r="G229" t="s">
        <v>1806</v>
      </c>
      <c r="H229" t="s">
        <v>1805</v>
      </c>
    </row>
    <row r="230" spans="1:8" x14ac:dyDescent="0.3">
      <c r="A230" t="s">
        <v>166</v>
      </c>
      <c r="B230" t="s">
        <v>2039</v>
      </c>
      <c r="C230">
        <v>3266</v>
      </c>
      <c r="D230" t="s">
        <v>1830</v>
      </c>
      <c r="E230" t="s">
        <v>1804</v>
      </c>
      <c r="F230" t="s">
        <v>1730</v>
      </c>
      <c r="G230" t="s">
        <v>1806</v>
      </c>
      <c r="H230" t="s">
        <v>1805</v>
      </c>
    </row>
    <row r="231" spans="1:8" x14ac:dyDescent="0.3">
      <c r="A231" t="s">
        <v>168</v>
      </c>
      <c r="B231" t="s">
        <v>2039</v>
      </c>
      <c r="C231">
        <v>3266</v>
      </c>
      <c r="D231" t="s">
        <v>1830</v>
      </c>
      <c r="E231" t="s">
        <v>1804</v>
      </c>
      <c r="F231" t="s">
        <v>1730</v>
      </c>
      <c r="G231" t="s">
        <v>1806</v>
      </c>
      <c r="H231" t="s">
        <v>1805</v>
      </c>
    </row>
    <row r="232" spans="1:8" x14ac:dyDescent="0.3">
      <c r="A232" t="s">
        <v>169</v>
      </c>
      <c r="B232" t="s">
        <v>2017</v>
      </c>
      <c r="C232">
        <v>3266</v>
      </c>
      <c r="D232" t="s">
        <v>1803</v>
      </c>
      <c r="E232" t="s">
        <v>1804</v>
      </c>
      <c r="F232" t="s">
        <v>1730</v>
      </c>
      <c r="G232" t="s">
        <v>1806</v>
      </c>
      <c r="H232" t="s">
        <v>1805</v>
      </c>
    </row>
    <row r="233" spans="1:8" x14ac:dyDescent="0.3">
      <c r="A233" t="s">
        <v>170</v>
      </c>
      <c r="B233" t="s">
        <v>2017</v>
      </c>
      <c r="C233">
        <v>3266</v>
      </c>
      <c r="D233" t="s">
        <v>1803</v>
      </c>
      <c r="E233" t="s">
        <v>1804</v>
      </c>
      <c r="F233" t="s">
        <v>1730</v>
      </c>
      <c r="G233" t="s">
        <v>1806</v>
      </c>
      <c r="H233" t="s">
        <v>1805</v>
      </c>
    </row>
    <row r="234" spans="1:8" x14ac:dyDescent="0.3">
      <c r="A234" t="s">
        <v>171</v>
      </c>
      <c r="B234" t="s">
        <v>2017</v>
      </c>
      <c r="C234">
        <v>3266</v>
      </c>
      <c r="D234" t="s">
        <v>1803</v>
      </c>
      <c r="E234" t="s">
        <v>1804</v>
      </c>
      <c r="F234" t="s">
        <v>1730</v>
      </c>
      <c r="G234" t="s">
        <v>1806</v>
      </c>
      <c r="H234" t="s">
        <v>1805</v>
      </c>
    </row>
    <row r="235" spans="1:8" x14ac:dyDescent="0.3">
      <c r="A235" t="s">
        <v>172</v>
      </c>
      <c r="B235" t="s">
        <v>2017</v>
      </c>
      <c r="C235">
        <v>3266</v>
      </c>
      <c r="D235" t="s">
        <v>1803</v>
      </c>
      <c r="E235" t="s">
        <v>1804</v>
      </c>
      <c r="F235" t="s">
        <v>1730</v>
      </c>
      <c r="G235" t="s">
        <v>1806</v>
      </c>
      <c r="H235" t="s">
        <v>1805</v>
      </c>
    </row>
    <row r="236" spans="1:8" x14ac:dyDescent="0.3">
      <c r="A236" t="s">
        <v>173</v>
      </c>
      <c r="B236" t="s">
        <v>1827</v>
      </c>
      <c r="C236">
        <v>2014</v>
      </c>
      <c r="D236" t="s">
        <v>1803</v>
      </c>
      <c r="E236" t="s">
        <v>1815</v>
      </c>
      <c r="F236" t="s">
        <v>1804</v>
      </c>
      <c r="G236" t="s">
        <v>1806</v>
      </c>
      <c r="H236" t="s">
        <v>1805</v>
      </c>
    </row>
    <row r="237" spans="1:8" x14ac:dyDescent="0.3">
      <c r="A237" t="s">
        <v>175</v>
      </c>
      <c r="B237" t="s">
        <v>2031</v>
      </c>
      <c r="C237">
        <v>3149</v>
      </c>
      <c r="D237" t="s">
        <v>1803</v>
      </c>
      <c r="E237" t="s">
        <v>1815</v>
      </c>
      <c r="F237" t="s">
        <v>1804</v>
      </c>
      <c r="G237" t="s">
        <v>1806</v>
      </c>
      <c r="H237" t="s">
        <v>1805</v>
      </c>
    </row>
    <row r="238" spans="1:8" x14ac:dyDescent="0.3">
      <c r="A238" t="s">
        <v>177</v>
      </c>
      <c r="B238" t="s">
        <v>2031</v>
      </c>
      <c r="C238">
        <v>3149</v>
      </c>
      <c r="D238" t="s">
        <v>1803</v>
      </c>
      <c r="E238" t="s">
        <v>1815</v>
      </c>
      <c r="F238" t="s">
        <v>1804</v>
      </c>
      <c r="G238" t="s">
        <v>1806</v>
      </c>
      <c r="H238" t="s">
        <v>1805</v>
      </c>
    </row>
    <row r="239" spans="1:8" x14ac:dyDescent="0.3">
      <c r="A239" t="s">
        <v>179</v>
      </c>
      <c r="B239" t="s">
        <v>2037</v>
      </c>
      <c r="C239">
        <v>3109</v>
      </c>
      <c r="D239" t="s">
        <v>1803</v>
      </c>
      <c r="E239" t="s">
        <v>1991</v>
      </c>
      <c r="F239" t="s">
        <v>1730</v>
      </c>
      <c r="G239" t="s">
        <v>1806</v>
      </c>
      <c r="H239" t="s">
        <v>1982</v>
      </c>
    </row>
    <row r="240" spans="1:8" x14ac:dyDescent="0.3">
      <c r="A240" t="s">
        <v>180</v>
      </c>
      <c r="B240" t="s">
        <v>2037</v>
      </c>
      <c r="C240">
        <v>3109</v>
      </c>
      <c r="D240" t="s">
        <v>1803</v>
      </c>
      <c r="E240" t="s">
        <v>1991</v>
      </c>
      <c r="F240" t="s">
        <v>1730</v>
      </c>
      <c r="G240" t="s">
        <v>1806</v>
      </c>
      <c r="H240" t="s">
        <v>1982</v>
      </c>
    </row>
    <row r="241" spans="1:8" x14ac:dyDescent="0.3">
      <c r="A241" t="s">
        <v>182</v>
      </c>
      <c r="B241" t="s">
        <v>2037</v>
      </c>
      <c r="C241">
        <v>3109</v>
      </c>
      <c r="D241" t="s">
        <v>1730</v>
      </c>
      <c r="E241" t="s">
        <v>1991</v>
      </c>
      <c r="F241" t="s">
        <v>1730</v>
      </c>
      <c r="G241" t="s">
        <v>1806</v>
      </c>
      <c r="H241" t="s">
        <v>1982</v>
      </c>
    </row>
    <row r="242" spans="1:8" x14ac:dyDescent="0.3">
      <c r="A242" t="s">
        <v>183</v>
      </c>
      <c r="B242" t="s">
        <v>2037</v>
      </c>
      <c r="C242">
        <v>3109</v>
      </c>
      <c r="D242" t="s">
        <v>1730</v>
      </c>
      <c r="E242" t="s">
        <v>1991</v>
      </c>
      <c r="F242" t="s">
        <v>1730</v>
      </c>
      <c r="G242" t="s">
        <v>1806</v>
      </c>
      <c r="H242" t="s">
        <v>1982</v>
      </c>
    </row>
    <row r="243" spans="1:8" x14ac:dyDescent="0.3">
      <c r="A243" t="s">
        <v>184</v>
      </c>
      <c r="B243" t="s">
        <v>2040</v>
      </c>
      <c r="C243">
        <v>3098</v>
      </c>
      <c r="D243" t="s">
        <v>1830</v>
      </c>
      <c r="E243" t="s">
        <v>1815</v>
      </c>
      <c r="F243" t="s">
        <v>1804</v>
      </c>
      <c r="G243" t="s">
        <v>1806</v>
      </c>
      <c r="H243" t="s">
        <v>2011</v>
      </c>
    </row>
    <row r="244" spans="1:8" x14ac:dyDescent="0.3">
      <c r="A244" t="s">
        <v>185</v>
      </c>
      <c r="B244" t="s">
        <v>2040</v>
      </c>
      <c r="C244">
        <v>3098</v>
      </c>
      <c r="D244" t="s">
        <v>1830</v>
      </c>
      <c r="E244" t="s">
        <v>1815</v>
      </c>
      <c r="F244" t="s">
        <v>1804</v>
      </c>
      <c r="G244" t="s">
        <v>1806</v>
      </c>
      <c r="H244" t="s">
        <v>2011</v>
      </c>
    </row>
    <row r="245" spans="1:8" x14ac:dyDescent="0.3">
      <c r="A245" t="s">
        <v>186</v>
      </c>
      <c r="B245" t="s">
        <v>2041</v>
      </c>
      <c r="C245">
        <v>3149</v>
      </c>
      <c r="D245" t="s">
        <v>1803</v>
      </c>
      <c r="E245" t="s">
        <v>1815</v>
      </c>
      <c r="F245" t="s">
        <v>1804</v>
      </c>
      <c r="G245" t="s">
        <v>1806</v>
      </c>
      <c r="H245" t="s">
        <v>1805</v>
      </c>
    </row>
    <row r="246" spans="1:8" x14ac:dyDescent="0.3">
      <c r="A246" t="s">
        <v>2042</v>
      </c>
      <c r="B246" t="s">
        <v>2041</v>
      </c>
      <c r="C246">
        <v>3149</v>
      </c>
      <c r="D246" t="s">
        <v>1803</v>
      </c>
      <c r="E246" t="s">
        <v>1815</v>
      </c>
      <c r="F246" t="s">
        <v>1804</v>
      </c>
      <c r="G246" t="s">
        <v>1806</v>
      </c>
      <c r="H246" t="s">
        <v>1805</v>
      </c>
    </row>
    <row r="247" spans="1:8" x14ac:dyDescent="0.3">
      <c r="A247" t="s">
        <v>187</v>
      </c>
      <c r="B247" t="s">
        <v>2041</v>
      </c>
      <c r="C247">
        <v>3149</v>
      </c>
      <c r="D247" t="s">
        <v>1803</v>
      </c>
      <c r="E247" t="s">
        <v>1815</v>
      </c>
      <c r="F247" t="s">
        <v>1804</v>
      </c>
      <c r="G247" t="s">
        <v>1806</v>
      </c>
      <c r="H247" t="s">
        <v>1805</v>
      </c>
    </row>
    <row r="248" spans="1:8" x14ac:dyDescent="0.3">
      <c r="A248" t="s">
        <v>189</v>
      </c>
      <c r="B248" t="s">
        <v>2031</v>
      </c>
      <c r="C248">
        <v>3149</v>
      </c>
      <c r="D248" t="s">
        <v>1803</v>
      </c>
      <c r="E248" t="s">
        <v>1815</v>
      </c>
      <c r="F248" t="s">
        <v>1804</v>
      </c>
      <c r="G248" t="s">
        <v>1806</v>
      </c>
      <c r="H248" t="s">
        <v>1805</v>
      </c>
    </row>
    <row r="249" spans="1:8" x14ac:dyDescent="0.3">
      <c r="A249" t="s">
        <v>191</v>
      </c>
      <c r="B249" t="s">
        <v>2043</v>
      </c>
      <c r="C249">
        <v>3077</v>
      </c>
      <c r="D249" t="s">
        <v>1830</v>
      </c>
      <c r="E249" t="s">
        <v>1882</v>
      </c>
      <c r="F249" t="s">
        <v>1730</v>
      </c>
      <c r="G249" t="s">
        <v>1843</v>
      </c>
      <c r="H249" t="s">
        <v>1805</v>
      </c>
    </row>
    <row r="250" spans="1:8" x14ac:dyDescent="0.3">
      <c r="A250" t="s">
        <v>193</v>
      </c>
      <c r="B250" t="s">
        <v>2044</v>
      </c>
      <c r="C250">
        <v>3266</v>
      </c>
      <c r="D250" t="s">
        <v>1803</v>
      </c>
      <c r="E250" t="s">
        <v>1804</v>
      </c>
      <c r="F250" t="s">
        <v>1730</v>
      </c>
      <c r="G250" t="s">
        <v>1806</v>
      </c>
      <c r="H250" t="s">
        <v>1805</v>
      </c>
    </row>
    <row r="251" spans="1:8" x14ac:dyDescent="0.3">
      <c r="A251" t="s">
        <v>194</v>
      </c>
      <c r="B251" t="s">
        <v>2044</v>
      </c>
      <c r="C251">
        <v>3266</v>
      </c>
      <c r="D251" t="s">
        <v>1803</v>
      </c>
      <c r="E251" t="s">
        <v>1804</v>
      </c>
      <c r="F251" t="s">
        <v>1730</v>
      </c>
      <c r="G251" t="s">
        <v>1806</v>
      </c>
      <c r="H251" t="s">
        <v>1805</v>
      </c>
    </row>
    <row r="252" spans="1:8" x14ac:dyDescent="0.3">
      <c r="A252" t="s">
        <v>195</v>
      </c>
      <c r="B252" t="s">
        <v>2031</v>
      </c>
      <c r="C252">
        <v>3149</v>
      </c>
      <c r="D252" t="s">
        <v>1803</v>
      </c>
      <c r="E252" t="s">
        <v>1815</v>
      </c>
      <c r="F252" t="s">
        <v>1804</v>
      </c>
      <c r="G252" t="s">
        <v>1806</v>
      </c>
      <c r="H252" t="s">
        <v>1805</v>
      </c>
    </row>
    <row r="253" spans="1:8" x14ac:dyDescent="0.3">
      <c r="A253" t="s">
        <v>197</v>
      </c>
      <c r="B253" t="s">
        <v>2045</v>
      </c>
      <c r="C253">
        <v>3082</v>
      </c>
      <c r="D253" t="s">
        <v>1830</v>
      </c>
      <c r="E253" t="s">
        <v>1882</v>
      </c>
      <c r="F253" t="s">
        <v>1730</v>
      </c>
      <c r="G253" t="s">
        <v>1806</v>
      </c>
      <c r="H253" t="s">
        <v>1805</v>
      </c>
    </row>
    <row r="254" spans="1:8" x14ac:dyDescent="0.3">
      <c r="A254" t="s">
        <v>198</v>
      </c>
      <c r="B254" t="s">
        <v>1996</v>
      </c>
      <c r="C254">
        <v>1170</v>
      </c>
      <c r="D254" t="s">
        <v>1803</v>
      </c>
      <c r="E254" t="s">
        <v>1823</v>
      </c>
      <c r="F254" t="s">
        <v>1730</v>
      </c>
      <c r="G254" t="s">
        <v>1843</v>
      </c>
      <c r="H254" t="s">
        <v>1824</v>
      </c>
    </row>
    <row r="255" spans="1:8" x14ac:dyDescent="0.3">
      <c r="A255" t="s">
        <v>199</v>
      </c>
      <c r="B255" t="s">
        <v>1996</v>
      </c>
      <c r="C255">
        <v>1170</v>
      </c>
      <c r="D255" t="s">
        <v>1803</v>
      </c>
      <c r="E255" t="s">
        <v>1823</v>
      </c>
      <c r="F255" t="s">
        <v>1730</v>
      </c>
      <c r="G255" t="s">
        <v>1806</v>
      </c>
      <c r="H255" t="s">
        <v>1824</v>
      </c>
    </row>
    <row r="256" spans="1:8" x14ac:dyDescent="0.3">
      <c r="A256" t="s">
        <v>201</v>
      </c>
      <c r="B256" t="s">
        <v>1996</v>
      </c>
      <c r="C256">
        <v>1170</v>
      </c>
      <c r="D256" t="s">
        <v>1803</v>
      </c>
      <c r="E256" t="s">
        <v>1823</v>
      </c>
      <c r="F256" t="s">
        <v>1730</v>
      </c>
      <c r="G256" t="s">
        <v>1806</v>
      </c>
      <c r="H256" t="s">
        <v>1824</v>
      </c>
    </row>
    <row r="257" spans="1:8" x14ac:dyDescent="0.3">
      <c r="A257" t="s">
        <v>202</v>
      </c>
      <c r="B257" t="s">
        <v>1996</v>
      </c>
      <c r="C257">
        <v>1170</v>
      </c>
      <c r="D257" t="s">
        <v>1803</v>
      </c>
      <c r="E257" t="s">
        <v>1823</v>
      </c>
      <c r="F257" t="s">
        <v>1730</v>
      </c>
      <c r="G257" t="s">
        <v>1806</v>
      </c>
      <c r="H257" t="s">
        <v>1824</v>
      </c>
    </row>
    <row r="258" spans="1:8" x14ac:dyDescent="0.3">
      <c r="A258" t="s">
        <v>2046</v>
      </c>
      <c r="B258" t="s">
        <v>2035</v>
      </c>
      <c r="C258">
        <v>3266</v>
      </c>
      <c r="D258" t="s">
        <v>1830</v>
      </c>
      <c r="E258" t="s">
        <v>1804</v>
      </c>
      <c r="F258" t="s">
        <v>1730</v>
      </c>
      <c r="G258" t="s">
        <v>1806</v>
      </c>
      <c r="H258" t="s">
        <v>1805</v>
      </c>
    </row>
    <row r="259" spans="1:8" x14ac:dyDescent="0.3">
      <c r="A259" t="s">
        <v>204</v>
      </c>
      <c r="B259" t="s">
        <v>2037</v>
      </c>
      <c r="C259">
        <v>3109</v>
      </c>
      <c r="D259" t="s">
        <v>1730</v>
      </c>
      <c r="E259" t="s">
        <v>1991</v>
      </c>
      <c r="F259" t="s">
        <v>1730</v>
      </c>
      <c r="G259" t="s">
        <v>1806</v>
      </c>
      <c r="H259" t="s">
        <v>1982</v>
      </c>
    </row>
    <row r="260" spans="1:8" x14ac:dyDescent="0.3">
      <c r="A260" t="s">
        <v>205</v>
      </c>
      <c r="B260" t="s">
        <v>2038</v>
      </c>
      <c r="C260">
        <v>3266</v>
      </c>
      <c r="D260" t="s">
        <v>1803</v>
      </c>
      <c r="E260" t="s">
        <v>1804</v>
      </c>
      <c r="F260" t="s">
        <v>1730</v>
      </c>
      <c r="G260" t="s">
        <v>1806</v>
      </c>
      <c r="H260" t="s">
        <v>1805</v>
      </c>
    </row>
    <row r="261" spans="1:8" x14ac:dyDescent="0.3">
      <c r="A261" t="s">
        <v>206</v>
      </c>
      <c r="B261" t="s">
        <v>2037</v>
      </c>
      <c r="C261">
        <v>3109</v>
      </c>
      <c r="D261" t="s">
        <v>1803</v>
      </c>
      <c r="E261" t="s">
        <v>1991</v>
      </c>
      <c r="F261" t="s">
        <v>1730</v>
      </c>
      <c r="G261" t="s">
        <v>1806</v>
      </c>
      <c r="H261" t="s">
        <v>1982</v>
      </c>
    </row>
    <row r="262" spans="1:8" x14ac:dyDescent="0.3">
      <c r="A262" t="s">
        <v>208</v>
      </c>
      <c r="B262" t="s">
        <v>2037</v>
      </c>
      <c r="C262">
        <v>3109</v>
      </c>
      <c r="D262" t="s">
        <v>1730</v>
      </c>
      <c r="E262" t="s">
        <v>1991</v>
      </c>
      <c r="F262" t="s">
        <v>1730</v>
      </c>
      <c r="G262" t="s">
        <v>1806</v>
      </c>
      <c r="H262" t="s">
        <v>1982</v>
      </c>
    </row>
    <row r="263" spans="1:8" x14ac:dyDescent="0.3">
      <c r="A263" t="s">
        <v>209</v>
      </c>
      <c r="B263" t="s">
        <v>2037</v>
      </c>
      <c r="C263">
        <v>3109</v>
      </c>
      <c r="D263" t="s">
        <v>1730</v>
      </c>
      <c r="E263" t="s">
        <v>1991</v>
      </c>
      <c r="F263" t="s">
        <v>1730</v>
      </c>
      <c r="G263" t="s">
        <v>1806</v>
      </c>
      <c r="H263" t="s">
        <v>1982</v>
      </c>
    </row>
    <row r="264" spans="1:8" x14ac:dyDescent="0.3">
      <c r="A264" t="s">
        <v>211</v>
      </c>
      <c r="B264" t="s">
        <v>2045</v>
      </c>
      <c r="C264">
        <v>3082</v>
      </c>
      <c r="D264" t="s">
        <v>1830</v>
      </c>
      <c r="E264" t="s">
        <v>1882</v>
      </c>
      <c r="F264" t="s">
        <v>1730</v>
      </c>
      <c r="G264" t="s">
        <v>1806</v>
      </c>
      <c r="H264" t="s">
        <v>1805</v>
      </c>
    </row>
    <row r="265" spans="1:8" x14ac:dyDescent="0.3">
      <c r="A265" t="s">
        <v>212</v>
      </c>
      <c r="B265" t="s">
        <v>2045</v>
      </c>
      <c r="C265">
        <v>3082</v>
      </c>
      <c r="D265" t="s">
        <v>1830</v>
      </c>
      <c r="E265" t="s">
        <v>1882</v>
      </c>
      <c r="F265" t="s">
        <v>1730</v>
      </c>
      <c r="G265" t="s">
        <v>1806</v>
      </c>
      <c r="H265" t="s">
        <v>1805</v>
      </c>
    </row>
    <row r="266" spans="1:8" x14ac:dyDescent="0.3">
      <c r="A266" t="s">
        <v>213</v>
      </c>
      <c r="B266" t="s">
        <v>2044</v>
      </c>
      <c r="C266">
        <v>3266</v>
      </c>
      <c r="D266" t="s">
        <v>1803</v>
      </c>
      <c r="E266" t="s">
        <v>1804</v>
      </c>
      <c r="F266" t="s">
        <v>1730</v>
      </c>
      <c r="G266" t="s">
        <v>1806</v>
      </c>
      <c r="H266" t="s">
        <v>1805</v>
      </c>
    </row>
    <row r="267" spans="1:8" x14ac:dyDescent="0.3">
      <c r="A267" t="s">
        <v>215</v>
      </c>
      <c r="B267" t="s">
        <v>1811</v>
      </c>
      <c r="C267">
        <v>1824</v>
      </c>
      <c r="D267" t="s">
        <v>1803</v>
      </c>
      <c r="E267" t="s">
        <v>1804</v>
      </c>
      <c r="F267" t="s">
        <v>1730</v>
      </c>
      <c r="G267" t="s">
        <v>1806</v>
      </c>
      <c r="H267" t="s">
        <v>1805</v>
      </c>
    </row>
    <row r="268" spans="1:8" x14ac:dyDescent="0.3">
      <c r="A268" t="s">
        <v>216</v>
      </c>
      <c r="B268" t="s">
        <v>1811</v>
      </c>
      <c r="C268">
        <v>1824</v>
      </c>
      <c r="D268" t="s">
        <v>1803</v>
      </c>
      <c r="E268" t="s">
        <v>1804</v>
      </c>
      <c r="F268" t="s">
        <v>1730</v>
      </c>
      <c r="G268" t="s">
        <v>1806</v>
      </c>
      <c r="H268" t="s">
        <v>1805</v>
      </c>
    </row>
    <row r="269" spans="1:8" x14ac:dyDescent="0.3">
      <c r="A269" t="s">
        <v>217</v>
      </c>
      <c r="B269" t="s">
        <v>1811</v>
      </c>
      <c r="C269">
        <v>1824</v>
      </c>
      <c r="D269" t="s">
        <v>1803</v>
      </c>
      <c r="E269" t="s">
        <v>1804</v>
      </c>
      <c r="F269" t="s">
        <v>1730</v>
      </c>
      <c r="G269" t="s">
        <v>1806</v>
      </c>
      <c r="H269" t="s">
        <v>1805</v>
      </c>
    </row>
    <row r="270" spans="1:8" x14ac:dyDescent="0.3">
      <c r="A270" t="s">
        <v>218</v>
      </c>
      <c r="B270" t="s">
        <v>1811</v>
      </c>
      <c r="C270">
        <v>1824</v>
      </c>
      <c r="D270" t="s">
        <v>1803</v>
      </c>
      <c r="E270" t="s">
        <v>1804</v>
      </c>
      <c r="F270" t="s">
        <v>1730</v>
      </c>
      <c r="G270" t="s">
        <v>1806</v>
      </c>
      <c r="H270" t="s">
        <v>1805</v>
      </c>
    </row>
    <row r="271" spans="1:8" x14ac:dyDescent="0.3">
      <c r="A271" t="s">
        <v>219</v>
      </c>
      <c r="B271" t="s">
        <v>1822</v>
      </c>
      <c r="C271">
        <v>2031</v>
      </c>
      <c r="D271" t="s">
        <v>1803</v>
      </c>
      <c r="E271" t="s">
        <v>1804</v>
      </c>
      <c r="F271" t="s">
        <v>1730</v>
      </c>
      <c r="G271" t="s">
        <v>1806</v>
      </c>
      <c r="H271" t="s">
        <v>1805</v>
      </c>
    </row>
    <row r="272" spans="1:8" x14ac:dyDescent="0.3">
      <c r="A272" t="s">
        <v>220</v>
      </c>
      <c r="B272" t="s">
        <v>1947</v>
      </c>
      <c r="C272">
        <v>1805</v>
      </c>
      <c r="D272" t="s">
        <v>1830</v>
      </c>
      <c r="E272" t="s">
        <v>1804</v>
      </c>
      <c r="F272" t="s">
        <v>1730</v>
      </c>
      <c r="G272" t="s">
        <v>1806</v>
      </c>
      <c r="H272" t="s">
        <v>1805</v>
      </c>
    </row>
    <row r="273" spans="1:8" x14ac:dyDescent="0.3">
      <c r="A273" t="s">
        <v>221</v>
      </c>
      <c r="B273" t="s">
        <v>1811</v>
      </c>
      <c r="C273">
        <v>1824</v>
      </c>
      <c r="D273" t="s">
        <v>1803</v>
      </c>
      <c r="E273" t="s">
        <v>1804</v>
      </c>
      <c r="F273" t="s">
        <v>1730</v>
      </c>
      <c r="G273" t="s">
        <v>1806</v>
      </c>
      <c r="H273" t="s">
        <v>1805</v>
      </c>
    </row>
    <row r="274" spans="1:8" x14ac:dyDescent="0.3">
      <c r="A274" t="s">
        <v>222</v>
      </c>
      <c r="B274" t="s">
        <v>2047</v>
      </c>
      <c r="C274">
        <v>1719</v>
      </c>
      <c r="D274" t="s">
        <v>1803</v>
      </c>
      <c r="E274" t="s">
        <v>1804</v>
      </c>
      <c r="F274" t="s">
        <v>1730</v>
      </c>
      <c r="G274" t="s">
        <v>1806</v>
      </c>
      <c r="H274" t="s">
        <v>1805</v>
      </c>
    </row>
    <row r="275" spans="1:8" x14ac:dyDescent="0.3">
      <c r="A275" t="s">
        <v>223</v>
      </c>
      <c r="B275" t="s">
        <v>1822</v>
      </c>
      <c r="C275">
        <v>2031</v>
      </c>
      <c r="D275" t="s">
        <v>1803</v>
      </c>
      <c r="E275" t="s">
        <v>1804</v>
      </c>
      <c r="F275" t="s">
        <v>1730</v>
      </c>
      <c r="G275" t="s">
        <v>1806</v>
      </c>
      <c r="H275" t="s">
        <v>1805</v>
      </c>
    </row>
    <row r="276" spans="1:8" x14ac:dyDescent="0.3">
      <c r="A276" t="s">
        <v>224</v>
      </c>
      <c r="B276" t="s">
        <v>2048</v>
      </c>
      <c r="C276">
        <v>3266</v>
      </c>
      <c r="D276" t="s">
        <v>1803</v>
      </c>
      <c r="E276" t="s">
        <v>1804</v>
      </c>
      <c r="F276" t="s">
        <v>1730</v>
      </c>
      <c r="G276" t="s">
        <v>1806</v>
      </c>
      <c r="H276" t="s">
        <v>1805</v>
      </c>
    </row>
    <row r="277" spans="1:8" x14ac:dyDescent="0.3">
      <c r="A277" t="s">
        <v>227</v>
      </c>
      <c r="B277" t="s">
        <v>1947</v>
      </c>
      <c r="C277">
        <v>1805</v>
      </c>
      <c r="D277" t="s">
        <v>1830</v>
      </c>
      <c r="E277" t="s">
        <v>1804</v>
      </c>
      <c r="F277" t="s">
        <v>1730</v>
      </c>
      <c r="G277" t="s">
        <v>1806</v>
      </c>
      <c r="H277" t="s">
        <v>1805</v>
      </c>
    </row>
    <row r="278" spans="1:8" x14ac:dyDescent="0.3">
      <c r="A278" t="s">
        <v>228</v>
      </c>
      <c r="B278" t="s">
        <v>2049</v>
      </c>
      <c r="C278">
        <v>3267</v>
      </c>
      <c r="D278" t="s">
        <v>1830</v>
      </c>
      <c r="E278" t="s">
        <v>1804</v>
      </c>
      <c r="F278" t="s">
        <v>1730</v>
      </c>
      <c r="G278" t="s">
        <v>1806</v>
      </c>
      <c r="H278" t="s">
        <v>1805</v>
      </c>
    </row>
    <row r="279" spans="1:8" x14ac:dyDescent="0.3">
      <c r="A279" t="s">
        <v>229</v>
      </c>
      <c r="B279" t="s">
        <v>2049</v>
      </c>
      <c r="C279">
        <v>3267</v>
      </c>
      <c r="D279" t="s">
        <v>1830</v>
      </c>
      <c r="E279" t="s">
        <v>1804</v>
      </c>
      <c r="F279" t="s">
        <v>1730</v>
      </c>
      <c r="G279" t="s">
        <v>1806</v>
      </c>
      <c r="H279" t="s">
        <v>1805</v>
      </c>
    </row>
    <row r="280" spans="1:8" x14ac:dyDescent="0.3">
      <c r="A280" t="s">
        <v>230</v>
      </c>
      <c r="B280" t="s">
        <v>1851</v>
      </c>
      <c r="C280">
        <v>1830</v>
      </c>
      <c r="D280" t="s">
        <v>1803</v>
      </c>
      <c r="E280" t="s">
        <v>1804</v>
      </c>
      <c r="F280" t="s">
        <v>1730</v>
      </c>
      <c r="G280" t="s">
        <v>1806</v>
      </c>
      <c r="H280" t="s">
        <v>1805</v>
      </c>
    </row>
    <row r="281" spans="1:8" x14ac:dyDescent="0.3">
      <c r="A281" t="s">
        <v>232</v>
      </c>
      <c r="B281" t="s">
        <v>1851</v>
      </c>
      <c r="C281">
        <v>1830</v>
      </c>
      <c r="D281" t="s">
        <v>1803</v>
      </c>
      <c r="E281" t="s">
        <v>1804</v>
      </c>
      <c r="F281" t="s">
        <v>1730</v>
      </c>
      <c r="G281" t="s">
        <v>1806</v>
      </c>
      <c r="H281" t="s">
        <v>1805</v>
      </c>
    </row>
    <row r="282" spans="1:8" x14ac:dyDescent="0.3">
      <c r="A282" t="s">
        <v>234</v>
      </c>
      <c r="B282" t="s">
        <v>1851</v>
      </c>
      <c r="C282">
        <v>1830</v>
      </c>
      <c r="D282" t="s">
        <v>1803</v>
      </c>
      <c r="E282" t="s">
        <v>1804</v>
      </c>
      <c r="F282" t="s">
        <v>1730</v>
      </c>
      <c r="G282" t="s">
        <v>1806</v>
      </c>
      <c r="H282" t="s">
        <v>1805</v>
      </c>
    </row>
    <row r="283" spans="1:8" x14ac:dyDescent="0.3">
      <c r="A283" t="s">
        <v>235</v>
      </c>
      <c r="B283" t="s">
        <v>2050</v>
      </c>
      <c r="C283">
        <v>3264</v>
      </c>
      <c r="D283" t="s">
        <v>1803</v>
      </c>
      <c r="E283" t="s">
        <v>1804</v>
      </c>
      <c r="F283" t="s">
        <v>1730</v>
      </c>
      <c r="G283" t="s">
        <v>1806</v>
      </c>
      <c r="H283" t="s">
        <v>1805</v>
      </c>
    </row>
    <row r="284" spans="1:8" x14ac:dyDescent="0.3">
      <c r="A284" t="s">
        <v>236</v>
      </c>
      <c r="B284" t="s">
        <v>2050</v>
      </c>
      <c r="C284">
        <v>3264</v>
      </c>
      <c r="D284" t="s">
        <v>1803</v>
      </c>
      <c r="E284" t="s">
        <v>1804</v>
      </c>
      <c r="F284" t="s">
        <v>1730</v>
      </c>
      <c r="G284" t="s">
        <v>1806</v>
      </c>
      <c r="H284" t="s">
        <v>1805</v>
      </c>
    </row>
    <row r="285" spans="1:8" x14ac:dyDescent="0.3">
      <c r="A285" t="s">
        <v>237</v>
      </c>
      <c r="B285" t="s">
        <v>1822</v>
      </c>
      <c r="C285">
        <v>2031</v>
      </c>
      <c r="D285" t="s">
        <v>1803</v>
      </c>
      <c r="E285" t="s">
        <v>1804</v>
      </c>
      <c r="F285" t="s">
        <v>1730</v>
      </c>
      <c r="G285" t="s">
        <v>1806</v>
      </c>
      <c r="H285" t="s">
        <v>1805</v>
      </c>
    </row>
    <row r="286" spans="1:8" x14ac:dyDescent="0.3">
      <c r="A286" t="s">
        <v>238</v>
      </c>
      <c r="B286" t="s">
        <v>1822</v>
      </c>
      <c r="C286">
        <v>2031</v>
      </c>
      <c r="D286" t="s">
        <v>1803</v>
      </c>
      <c r="E286" t="s">
        <v>1804</v>
      </c>
      <c r="F286" t="s">
        <v>1730</v>
      </c>
      <c r="G286" t="s">
        <v>1806</v>
      </c>
      <c r="H286" t="s">
        <v>1805</v>
      </c>
    </row>
    <row r="287" spans="1:8" x14ac:dyDescent="0.3">
      <c r="A287" t="s">
        <v>239</v>
      </c>
      <c r="B287" t="s">
        <v>1822</v>
      </c>
      <c r="C287">
        <v>2031</v>
      </c>
      <c r="D287" t="s">
        <v>1803</v>
      </c>
      <c r="E287" t="s">
        <v>1804</v>
      </c>
      <c r="F287" t="s">
        <v>1730</v>
      </c>
      <c r="G287" t="s">
        <v>1806</v>
      </c>
      <c r="H287" t="s">
        <v>1805</v>
      </c>
    </row>
    <row r="288" spans="1:8" x14ac:dyDescent="0.3">
      <c r="A288" t="s">
        <v>242</v>
      </c>
      <c r="B288" t="s">
        <v>1822</v>
      </c>
      <c r="C288">
        <v>2031</v>
      </c>
      <c r="D288" t="s">
        <v>1803</v>
      </c>
      <c r="E288" t="s">
        <v>1804</v>
      </c>
      <c r="F288" t="s">
        <v>1730</v>
      </c>
      <c r="G288" t="s">
        <v>1806</v>
      </c>
      <c r="H288" t="s">
        <v>1805</v>
      </c>
    </row>
    <row r="289" spans="1:8" x14ac:dyDescent="0.3">
      <c r="A289" t="s">
        <v>243</v>
      </c>
      <c r="B289" t="s">
        <v>1835</v>
      </c>
      <c r="C289">
        <v>1823</v>
      </c>
      <c r="D289" t="s">
        <v>1803</v>
      </c>
      <c r="E289" t="s">
        <v>1804</v>
      </c>
      <c r="F289" t="s">
        <v>1730</v>
      </c>
      <c r="G289" t="s">
        <v>1806</v>
      </c>
      <c r="H289" t="s">
        <v>1805</v>
      </c>
    </row>
    <row r="290" spans="1:8" x14ac:dyDescent="0.3">
      <c r="A290" t="s">
        <v>245</v>
      </c>
      <c r="B290" t="s">
        <v>2051</v>
      </c>
      <c r="C290">
        <v>1823</v>
      </c>
      <c r="D290" t="s">
        <v>1803</v>
      </c>
      <c r="E290" t="s">
        <v>1804</v>
      </c>
      <c r="F290" t="s">
        <v>1730</v>
      </c>
      <c r="G290" t="s">
        <v>1806</v>
      </c>
      <c r="H290" t="s">
        <v>1805</v>
      </c>
    </row>
    <row r="291" spans="1:8" x14ac:dyDescent="0.3">
      <c r="A291" t="s">
        <v>246</v>
      </c>
      <c r="B291" t="s">
        <v>1811</v>
      </c>
      <c r="C291">
        <v>1824</v>
      </c>
      <c r="D291" t="s">
        <v>1803</v>
      </c>
      <c r="E291" t="s">
        <v>1804</v>
      </c>
      <c r="F291" t="s">
        <v>1730</v>
      </c>
      <c r="G291" t="s">
        <v>1806</v>
      </c>
      <c r="H291" t="s">
        <v>1805</v>
      </c>
    </row>
    <row r="292" spans="1:8" x14ac:dyDescent="0.3">
      <c r="A292" t="s">
        <v>248</v>
      </c>
      <c r="B292" t="s">
        <v>1811</v>
      </c>
      <c r="C292">
        <v>1824</v>
      </c>
      <c r="D292" t="s">
        <v>1803</v>
      </c>
      <c r="E292" t="s">
        <v>1804</v>
      </c>
      <c r="F292" t="s">
        <v>1730</v>
      </c>
      <c r="G292" t="s">
        <v>1806</v>
      </c>
      <c r="H292" t="s">
        <v>1805</v>
      </c>
    </row>
    <row r="293" spans="1:8" x14ac:dyDescent="0.3">
      <c r="A293" t="s">
        <v>249</v>
      </c>
      <c r="B293" t="s">
        <v>1811</v>
      </c>
      <c r="C293">
        <v>1824</v>
      </c>
      <c r="D293" t="s">
        <v>1803</v>
      </c>
      <c r="E293" t="s">
        <v>1804</v>
      </c>
      <c r="F293" t="s">
        <v>1730</v>
      </c>
      <c r="G293" t="s">
        <v>1806</v>
      </c>
      <c r="H293" t="s">
        <v>1805</v>
      </c>
    </row>
    <row r="294" spans="1:8" x14ac:dyDescent="0.3">
      <c r="A294" t="s">
        <v>251</v>
      </c>
      <c r="B294" t="s">
        <v>1811</v>
      </c>
      <c r="C294">
        <v>1824</v>
      </c>
      <c r="D294" t="s">
        <v>1803</v>
      </c>
      <c r="E294" t="s">
        <v>1804</v>
      </c>
      <c r="F294" t="s">
        <v>1730</v>
      </c>
      <c r="G294" t="s">
        <v>1806</v>
      </c>
      <c r="H294" t="s">
        <v>1805</v>
      </c>
    </row>
    <row r="295" spans="1:8" x14ac:dyDescent="0.3">
      <c r="A295" t="s">
        <v>252</v>
      </c>
      <c r="B295" t="s">
        <v>1811</v>
      </c>
      <c r="C295">
        <v>1824</v>
      </c>
      <c r="D295" t="s">
        <v>1803</v>
      </c>
      <c r="E295" t="s">
        <v>1804</v>
      </c>
      <c r="F295" t="s">
        <v>1730</v>
      </c>
      <c r="G295" t="s">
        <v>1806</v>
      </c>
      <c r="H295" t="s">
        <v>1805</v>
      </c>
    </row>
    <row r="296" spans="1:8" x14ac:dyDescent="0.3">
      <c r="A296" t="s">
        <v>253</v>
      </c>
      <c r="B296" t="s">
        <v>2052</v>
      </c>
      <c r="C296">
        <v>1719</v>
      </c>
      <c r="D296" t="s">
        <v>1803</v>
      </c>
      <c r="E296" t="s">
        <v>1804</v>
      </c>
      <c r="F296" t="s">
        <v>1730</v>
      </c>
      <c r="G296" t="s">
        <v>1806</v>
      </c>
      <c r="H296" t="s">
        <v>1805</v>
      </c>
    </row>
    <row r="297" spans="1:8" x14ac:dyDescent="0.3">
      <c r="A297" t="s">
        <v>254</v>
      </c>
      <c r="B297" t="s">
        <v>1811</v>
      </c>
      <c r="C297">
        <v>1824</v>
      </c>
      <c r="D297" t="s">
        <v>1803</v>
      </c>
      <c r="E297" t="s">
        <v>1804</v>
      </c>
      <c r="F297" t="s">
        <v>1730</v>
      </c>
      <c r="G297" t="s">
        <v>1806</v>
      </c>
      <c r="H297" t="s">
        <v>1805</v>
      </c>
    </row>
    <row r="298" spans="1:8" x14ac:dyDescent="0.3">
      <c r="A298" t="s">
        <v>255</v>
      </c>
      <c r="B298" t="s">
        <v>1811</v>
      </c>
      <c r="C298">
        <v>1824</v>
      </c>
      <c r="D298" t="s">
        <v>1803</v>
      </c>
      <c r="E298" t="s">
        <v>1804</v>
      </c>
      <c r="F298" t="s">
        <v>1730</v>
      </c>
      <c r="G298" t="s">
        <v>1806</v>
      </c>
      <c r="H298" t="s">
        <v>1805</v>
      </c>
    </row>
    <row r="299" spans="1:8" x14ac:dyDescent="0.3">
      <c r="A299" t="s">
        <v>256</v>
      </c>
      <c r="B299" t="s">
        <v>1811</v>
      </c>
      <c r="C299">
        <v>1824</v>
      </c>
      <c r="D299" t="s">
        <v>1803</v>
      </c>
      <c r="E299" t="s">
        <v>1804</v>
      </c>
      <c r="F299" t="s">
        <v>1730</v>
      </c>
      <c r="G299" t="s">
        <v>1806</v>
      </c>
      <c r="H299" t="s">
        <v>1805</v>
      </c>
    </row>
    <row r="300" spans="1:8" x14ac:dyDescent="0.3">
      <c r="A300" t="s">
        <v>257</v>
      </c>
      <c r="B300" t="s">
        <v>1811</v>
      </c>
      <c r="C300">
        <v>1824</v>
      </c>
      <c r="D300" t="s">
        <v>1803</v>
      </c>
      <c r="E300" t="s">
        <v>1804</v>
      </c>
      <c r="F300" t="s">
        <v>1730</v>
      </c>
      <c r="G300" t="s">
        <v>1806</v>
      </c>
      <c r="H300" t="s">
        <v>1805</v>
      </c>
    </row>
    <row r="301" spans="1:8" x14ac:dyDescent="0.3">
      <c r="A301" t="s">
        <v>258</v>
      </c>
      <c r="B301" t="s">
        <v>1811</v>
      </c>
      <c r="C301">
        <v>1824</v>
      </c>
      <c r="D301" t="s">
        <v>1803</v>
      </c>
      <c r="E301" t="s">
        <v>1804</v>
      </c>
      <c r="F301" t="s">
        <v>1730</v>
      </c>
      <c r="G301" t="s">
        <v>1806</v>
      </c>
      <c r="H301" t="s">
        <v>1805</v>
      </c>
    </row>
    <row r="302" spans="1:8" x14ac:dyDescent="0.3">
      <c r="A302" t="s">
        <v>259</v>
      </c>
      <c r="B302" t="s">
        <v>1811</v>
      </c>
      <c r="C302">
        <v>1824</v>
      </c>
      <c r="D302" t="s">
        <v>1803</v>
      </c>
      <c r="E302" t="s">
        <v>1804</v>
      </c>
      <c r="F302" t="s">
        <v>1730</v>
      </c>
      <c r="G302" t="s">
        <v>1806</v>
      </c>
      <c r="H302" t="s">
        <v>1805</v>
      </c>
    </row>
    <row r="303" spans="1:8" x14ac:dyDescent="0.3">
      <c r="A303" t="s">
        <v>260</v>
      </c>
      <c r="B303" t="s">
        <v>1811</v>
      </c>
      <c r="C303">
        <v>1824</v>
      </c>
      <c r="D303" t="s">
        <v>1803</v>
      </c>
      <c r="E303" t="s">
        <v>1804</v>
      </c>
      <c r="F303" t="s">
        <v>1730</v>
      </c>
      <c r="G303" t="s">
        <v>1806</v>
      </c>
      <c r="H303" t="s">
        <v>1805</v>
      </c>
    </row>
    <row r="304" spans="1:8" x14ac:dyDescent="0.3">
      <c r="A304" t="s">
        <v>261</v>
      </c>
      <c r="B304" t="s">
        <v>1811</v>
      </c>
      <c r="C304">
        <v>1824</v>
      </c>
      <c r="D304" t="s">
        <v>1803</v>
      </c>
      <c r="E304" t="s">
        <v>1804</v>
      </c>
      <c r="F304" t="s">
        <v>1730</v>
      </c>
      <c r="G304" t="s">
        <v>1806</v>
      </c>
      <c r="H304" t="s">
        <v>1805</v>
      </c>
    </row>
    <row r="305" spans="1:8" x14ac:dyDescent="0.3">
      <c r="A305" t="s">
        <v>262</v>
      </c>
      <c r="B305" t="s">
        <v>1811</v>
      </c>
      <c r="C305">
        <v>1824</v>
      </c>
      <c r="D305" t="s">
        <v>1803</v>
      </c>
      <c r="E305" t="s">
        <v>1804</v>
      </c>
      <c r="F305" t="s">
        <v>1730</v>
      </c>
      <c r="G305" t="s">
        <v>1806</v>
      </c>
      <c r="H305" t="s">
        <v>1805</v>
      </c>
    </row>
    <row r="306" spans="1:8" x14ac:dyDescent="0.3">
      <c r="A306" t="s">
        <v>263</v>
      </c>
      <c r="B306" t="s">
        <v>1811</v>
      </c>
      <c r="C306">
        <v>1824</v>
      </c>
      <c r="D306" t="s">
        <v>1803</v>
      </c>
      <c r="E306" t="s">
        <v>1804</v>
      </c>
      <c r="F306" t="s">
        <v>1730</v>
      </c>
      <c r="G306" t="s">
        <v>1806</v>
      </c>
      <c r="H306" t="s">
        <v>1805</v>
      </c>
    </row>
    <row r="307" spans="1:8" x14ac:dyDescent="0.3">
      <c r="A307" t="s">
        <v>264</v>
      </c>
      <c r="B307" t="s">
        <v>1811</v>
      </c>
      <c r="C307">
        <v>1824</v>
      </c>
      <c r="D307" t="s">
        <v>1803</v>
      </c>
      <c r="E307" t="s">
        <v>1804</v>
      </c>
      <c r="F307" t="s">
        <v>1730</v>
      </c>
      <c r="G307" t="s">
        <v>1806</v>
      </c>
      <c r="H307" t="s">
        <v>1805</v>
      </c>
    </row>
    <row r="308" spans="1:8" x14ac:dyDescent="0.3">
      <c r="A308" t="s">
        <v>265</v>
      </c>
      <c r="B308" t="s">
        <v>1811</v>
      </c>
      <c r="C308">
        <v>1824</v>
      </c>
      <c r="D308" t="s">
        <v>1803</v>
      </c>
      <c r="E308" t="s">
        <v>1804</v>
      </c>
      <c r="F308" t="s">
        <v>1730</v>
      </c>
      <c r="G308" t="s">
        <v>1806</v>
      </c>
      <c r="H308" t="s">
        <v>1805</v>
      </c>
    </row>
    <row r="309" spans="1:8" x14ac:dyDescent="0.3">
      <c r="A309" t="s">
        <v>267</v>
      </c>
      <c r="B309" t="s">
        <v>1811</v>
      </c>
      <c r="C309">
        <v>1824</v>
      </c>
      <c r="D309" t="s">
        <v>1803</v>
      </c>
      <c r="E309" t="s">
        <v>1804</v>
      </c>
      <c r="F309" t="s">
        <v>1730</v>
      </c>
      <c r="G309" t="s">
        <v>1806</v>
      </c>
      <c r="H309" t="s">
        <v>1805</v>
      </c>
    </row>
    <row r="310" spans="1:8" x14ac:dyDescent="0.3">
      <c r="A310" t="s">
        <v>268</v>
      </c>
      <c r="B310" t="s">
        <v>2053</v>
      </c>
      <c r="C310">
        <v>3266</v>
      </c>
      <c r="D310" t="s">
        <v>1803</v>
      </c>
      <c r="E310" t="s">
        <v>1804</v>
      </c>
      <c r="F310" t="s">
        <v>1730</v>
      </c>
      <c r="G310" t="s">
        <v>1806</v>
      </c>
      <c r="H310" t="s">
        <v>1805</v>
      </c>
    </row>
    <row r="311" spans="1:8" x14ac:dyDescent="0.3">
      <c r="A311" t="s">
        <v>270</v>
      </c>
      <c r="B311" t="s">
        <v>2053</v>
      </c>
      <c r="C311">
        <v>3266</v>
      </c>
      <c r="D311" t="s">
        <v>1803</v>
      </c>
      <c r="E311" t="s">
        <v>1804</v>
      </c>
      <c r="F311" t="s">
        <v>1730</v>
      </c>
      <c r="G311" t="s">
        <v>1806</v>
      </c>
      <c r="H311" t="s">
        <v>1805</v>
      </c>
    </row>
    <row r="312" spans="1:8" x14ac:dyDescent="0.3">
      <c r="A312" t="s">
        <v>271</v>
      </c>
      <c r="B312" t="s">
        <v>1961</v>
      </c>
      <c r="C312">
        <v>1814</v>
      </c>
      <c r="D312" t="s">
        <v>1830</v>
      </c>
      <c r="E312" t="s">
        <v>1804</v>
      </c>
      <c r="F312" t="s">
        <v>1730</v>
      </c>
      <c r="G312" t="s">
        <v>1806</v>
      </c>
      <c r="H312" t="s">
        <v>1805</v>
      </c>
    </row>
    <row r="313" spans="1:8" x14ac:dyDescent="0.3">
      <c r="A313" t="s">
        <v>272</v>
      </c>
      <c r="B313" t="s">
        <v>2054</v>
      </c>
      <c r="C313">
        <v>3264</v>
      </c>
      <c r="D313" t="s">
        <v>1803</v>
      </c>
      <c r="E313" t="s">
        <v>1804</v>
      </c>
      <c r="F313" t="s">
        <v>1730</v>
      </c>
      <c r="G313" t="s">
        <v>1806</v>
      </c>
      <c r="H313" t="s">
        <v>1805</v>
      </c>
    </row>
    <row r="314" spans="1:8" x14ac:dyDescent="0.3">
      <c r="A314" t="s">
        <v>273</v>
      </c>
      <c r="B314" t="s">
        <v>2054</v>
      </c>
      <c r="C314">
        <v>3264</v>
      </c>
      <c r="D314" t="s">
        <v>1803</v>
      </c>
      <c r="E314" t="s">
        <v>1804</v>
      </c>
      <c r="F314" t="s">
        <v>1730</v>
      </c>
      <c r="G314" t="s">
        <v>1806</v>
      </c>
      <c r="H314" t="s">
        <v>1805</v>
      </c>
    </row>
    <row r="315" spans="1:8" x14ac:dyDescent="0.3">
      <c r="A315" t="s">
        <v>274</v>
      </c>
      <c r="B315" t="s">
        <v>2055</v>
      </c>
      <c r="C315">
        <v>1760</v>
      </c>
      <c r="D315" t="s">
        <v>1803</v>
      </c>
      <c r="E315" t="s">
        <v>1804</v>
      </c>
      <c r="F315" t="s">
        <v>1730</v>
      </c>
      <c r="G315" t="s">
        <v>1806</v>
      </c>
      <c r="H315" t="s">
        <v>1805</v>
      </c>
    </row>
    <row r="316" spans="1:8" x14ac:dyDescent="0.3">
      <c r="A316" t="s">
        <v>275</v>
      </c>
      <c r="B316" t="s">
        <v>2055</v>
      </c>
      <c r="C316">
        <v>1760</v>
      </c>
      <c r="D316" t="s">
        <v>1803</v>
      </c>
      <c r="E316" t="s">
        <v>1804</v>
      </c>
      <c r="F316" t="s">
        <v>1730</v>
      </c>
      <c r="G316" t="s">
        <v>1806</v>
      </c>
      <c r="H316" t="s">
        <v>1805</v>
      </c>
    </row>
    <row r="317" spans="1:8" x14ac:dyDescent="0.3">
      <c r="A317" t="s">
        <v>276</v>
      </c>
      <c r="B317" t="s">
        <v>2055</v>
      </c>
      <c r="C317">
        <v>1760</v>
      </c>
      <c r="D317" t="s">
        <v>1803</v>
      </c>
      <c r="E317" t="s">
        <v>1804</v>
      </c>
      <c r="F317" t="s">
        <v>1730</v>
      </c>
      <c r="G317" t="s">
        <v>1806</v>
      </c>
      <c r="H317" t="s">
        <v>1805</v>
      </c>
    </row>
    <row r="318" spans="1:8" x14ac:dyDescent="0.3">
      <c r="A318" t="s">
        <v>277</v>
      </c>
      <c r="B318" t="s">
        <v>2056</v>
      </c>
      <c r="C318">
        <v>2586</v>
      </c>
      <c r="D318" t="s">
        <v>1830</v>
      </c>
      <c r="E318" t="s">
        <v>1804</v>
      </c>
      <c r="F318" t="s">
        <v>1730</v>
      </c>
      <c r="G318" t="s">
        <v>1806</v>
      </c>
      <c r="H318" t="s">
        <v>1805</v>
      </c>
    </row>
    <row r="319" spans="1:8" x14ac:dyDescent="0.3">
      <c r="A319" t="s">
        <v>278</v>
      </c>
      <c r="B319" t="s">
        <v>2247</v>
      </c>
      <c r="C319">
        <v>2586</v>
      </c>
      <c r="D319" t="s">
        <v>1830</v>
      </c>
      <c r="E319" t="s">
        <v>1804</v>
      </c>
      <c r="F319" t="s">
        <v>1730</v>
      </c>
      <c r="G319" t="s">
        <v>1806</v>
      </c>
      <c r="H319" t="s">
        <v>1805</v>
      </c>
    </row>
    <row r="320" spans="1:8" x14ac:dyDescent="0.3">
      <c r="A320" t="s">
        <v>279</v>
      </c>
      <c r="B320" t="s">
        <v>2056</v>
      </c>
      <c r="C320">
        <v>2586</v>
      </c>
      <c r="D320" t="s">
        <v>1830</v>
      </c>
      <c r="E320" t="s">
        <v>1804</v>
      </c>
      <c r="F320" t="s">
        <v>1730</v>
      </c>
      <c r="G320" t="s">
        <v>1806</v>
      </c>
      <c r="H320" t="s">
        <v>1805</v>
      </c>
    </row>
    <row r="321" spans="1:8" x14ac:dyDescent="0.3">
      <c r="A321" t="s">
        <v>280</v>
      </c>
      <c r="B321" t="s">
        <v>2058</v>
      </c>
      <c r="C321">
        <v>1719</v>
      </c>
      <c r="D321" t="s">
        <v>1803</v>
      </c>
      <c r="E321" t="s">
        <v>1804</v>
      </c>
      <c r="F321" t="s">
        <v>1730</v>
      </c>
      <c r="G321" t="s">
        <v>1806</v>
      </c>
      <c r="H321" t="s">
        <v>1805</v>
      </c>
    </row>
    <row r="322" spans="1:8" x14ac:dyDescent="0.3">
      <c r="A322" t="s">
        <v>281</v>
      </c>
      <c r="B322" t="s">
        <v>1947</v>
      </c>
      <c r="C322">
        <v>1805</v>
      </c>
      <c r="D322" t="s">
        <v>1830</v>
      </c>
      <c r="E322" t="s">
        <v>1804</v>
      </c>
      <c r="F322" t="s">
        <v>1730</v>
      </c>
      <c r="G322" t="s">
        <v>1806</v>
      </c>
      <c r="H322" t="s">
        <v>1805</v>
      </c>
    </row>
    <row r="323" spans="1:8" x14ac:dyDescent="0.3">
      <c r="A323" t="s">
        <v>282</v>
      </c>
      <c r="B323" t="s">
        <v>1947</v>
      </c>
      <c r="C323">
        <v>1805</v>
      </c>
      <c r="D323" t="s">
        <v>1830</v>
      </c>
      <c r="E323" t="s">
        <v>1804</v>
      </c>
      <c r="F323" t="s">
        <v>1730</v>
      </c>
      <c r="G323" t="s">
        <v>1806</v>
      </c>
      <c r="H323" t="s">
        <v>1805</v>
      </c>
    </row>
    <row r="324" spans="1:8" x14ac:dyDescent="0.3">
      <c r="A324" t="s">
        <v>283</v>
      </c>
      <c r="B324" t="s">
        <v>1947</v>
      </c>
      <c r="C324">
        <v>1805</v>
      </c>
      <c r="D324" t="s">
        <v>1830</v>
      </c>
      <c r="E324" t="s">
        <v>1804</v>
      </c>
      <c r="F324" t="s">
        <v>1730</v>
      </c>
      <c r="G324" t="s">
        <v>1806</v>
      </c>
      <c r="H324" t="s">
        <v>1805</v>
      </c>
    </row>
    <row r="325" spans="1:8" x14ac:dyDescent="0.3">
      <c r="A325" t="s">
        <v>285</v>
      </c>
      <c r="B325" t="s">
        <v>1947</v>
      </c>
      <c r="C325">
        <v>1805</v>
      </c>
      <c r="D325" t="s">
        <v>1830</v>
      </c>
      <c r="E325" t="s">
        <v>1804</v>
      </c>
      <c r="F325" t="s">
        <v>1730</v>
      </c>
      <c r="G325" t="s">
        <v>1806</v>
      </c>
      <c r="H325" t="s">
        <v>1805</v>
      </c>
    </row>
    <row r="326" spans="1:8" x14ac:dyDescent="0.3">
      <c r="A326" t="s">
        <v>286</v>
      </c>
      <c r="B326" t="s">
        <v>1947</v>
      </c>
      <c r="C326">
        <v>1805</v>
      </c>
      <c r="D326" t="s">
        <v>1830</v>
      </c>
      <c r="E326" t="s">
        <v>1804</v>
      </c>
      <c r="F326" t="s">
        <v>1730</v>
      </c>
      <c r="G326" t="s">
        <v>1806</v>
      </c>
      <c r="H326" t="s">
        <v>1805</v>
      </c>
    </row>
    <row r="327" spans="1:8" x14ac:dyDescent="0.3">
      <c r="A327" t="s">
        <v>287</v>
      </c>
      <c r="B327" t="s">
        <v>1947</v>
      </c>
      <c r="C327">
        <v>1805</v>
      </c>
      <c r="D327" t="s">
        <v>1830</v>
      </c>
      <c r="E327" t="s">
        <v>1804</v>
      </c>
      <c r="F327" t="s">
        <v>1730</v>
      </c>
      <c r="G327" t="s">
        <v>1806</v>
      </c>
      <c r="H327" t="s">
        <v>1805</v>
      </c>
    </row>
    <row r="328" spans="1:8" x14ac:dyDescent="0.3">
      <c r="A328" t="s">
        <v>288</v>
      </c>
      <c r="B328" t="s">
        <v>1822</v>
      </c>
      <c r="C328">
        <v>2031</v>
      </c>
      <c r="D328" t="s">
        <v>1803</v>
      </c>
      <c r="E328" t="s">
        <v>1804</v>
      </c>
      <c r="F328" t="s">
        <v>1730</v>
      </c>
      <c r="G328" t="s">
        <v>1806</v>
      </c>
      <c r="H328" t="s">
        <v>1805</v>
      </c>
    </row>
    <row r="329" spans="1:8" x14ac:dyDescent="0.3">
      <c r="A329" t="s">
        <v>289</v>
      </c>
      <c r="B329" t="s">
        <v>1822</v>
      </c>
      <c r="C329">
        <v>2031</v>
      </c>
      <c r="D329" t="s">
        <v>1803</v>
      </c>
      <c r="E329" t="s">
        <v>1804</v>
      </c>
      <c r="F329" t="s">
        <v>1730</v>
      </c>
      <c r="G329" t="s">
        <v>1806</v>
      </c>
      <c r="H329" t="s">
        <v>1805</v>
      </c>
    </row>
    <row r="330" spans="1:8" x14ac:dyDescent="0.3">
      <c r="A330" t="s">
        <v>290</v>
      </c>
      <c r="B330" t="s">
        <v>2059</v>
      </c>
      <c r="C330">
        <v>1719</v>
      </c>
      <c r="D330" t="s">
        <v>1803</v>
      </c>
      <c r="E330" t="s">
        <v>1804</v>
      </c>
      <c r="F330" t="s">
        <v>1730</v>
      </c>
      <c r="G330" t="s">
        <v>1806</v>
      </c>
      <c r="H330" t="s">
        <v>1805</v>
      </c>
    </row>
    <row r="331" spans="1:8" x14ac:dyDescent="0.3">
      <c r="A331" t="s">
        <v>291</v>
      </c>
      <c r="B331" t="s">
        <v>2059</v>
      </c>
      <c r="C331">
        <v>1719</v>
      </c>
      <c r="D331" t="s">
        <v>1803</v>
      </c>
      <c r="E331" t="s">
        <v>1804</v>
      </c>
      <c r="F331" t="s">
        <v>1730</v>
      </c>
      <c r="G331" t="s">
        <v>1806</v>
      </c>
      <c r="H331" t="s">
        <v>1805</v>
      </c>
    </row>
    <row r="332" spans="1:8" x14ac:dyDescent="0.3">
      <c r="A332" t="s">
        <v>293</v>
      </c>
      <c r="B332" t="s">
        <v>1827</v>
      </c>
      <c r="C332">
        <v>2014</v>
      </c>
      <c r="D332" t="s">
        <v>1803</v>
      </c>
      <c r="E332" t="s">
        <v>1815</v>
      </c>
      <c r="F332" t="s">
        <v>1804</v>
      </c>
      <c r="G332" t="s">
        <v>1806</v>
      </c>
      <c r="H332" t="s">
        <v>1805</v>
      </c>
    </row>
    <row r="333" spans="1:8" x14ac:dyDescent="0.3">
      <c r="A333" t="s">
        <v>294</v>
      </c>
      <c r="B333" t="s">
        <v>1827</v>
      </c>
      <c r="C333">
        <v>2014</v>
      </c>
      <c r="D333" t="s">
        <v>1803</v>
      </c>
      <c r="E333" t="s">
        <v>1815</v>
      </c>
      <c r="F333" t="s">
        <v>1804</v>
      </c>
      <c r="G333" t="s">
        <v>1806</v>
      </c>
      <c r="H333" t="s">
        <v>1805</v>
      </c>
    </row>
    <row r="334" spans="1:8" x14ac:dyDescent="0.3">
      <c r="A334" t="s">
        <v>295</v>
      </c>
      <c r="B334" t="s">
        <v>2060</v>
      </c>
      <c r="C334">
        <v>3082</v>
      </c>
      <c r="D334" t="s">
        <v>1830</v>
      </c>
      <c r="E334" t="s">
        <v>1882</v>
      </c>
      <c r="F334" t="s">
        <v>1730</v>
      </c>
      <c r="G334" t="s">
        <v>1806</v>
      </c>
      <c r="H334" t="s">
        <v>1805</v>
      </c>
    </row>
    <row r="335" spans="1:8" x14ac:dyDescent="0.3">
      <c r="A335" t="s">
        <v>296</v>
      </c>
      <c r="B335" t="s">
        <v>2060</v>
      </c>
      <c r="C335">
        <v>3082</v>
      </c>
      <c r="D335" t="s">
        <v>1830</v>
      </c>
      <c r="E335" t="s">
        <v>1882</v>
      </c>
      <c r="F335" t="s">
        <v>1730</v>
      </c>
      <c r="G335" t="s">
        <v>1806</v>
      </c>
      <c r="H335" t="s">
        <v>1805</v>
      </c>
    </row>
    <row r="336" spans="1:8" x14ac:dyDescent="0.3">
      <c r="A336" t="s">
        <v>297</v>
      </c>
      <c r="B336" t="s">
        <v>2061</v>
      </c>
      <c r="C336">
        <v>1824</v>
      </c>
      <c r="D336" t="s">
        <v>1830</v>
      </c>
      <c r="E336" t="s">
        <v>1804</v>
      </c>
      <c r="F336" t="s">
        <v>1730</v>
      </c>
      <c r="G336" t="s">
        <v>1806</v>
      </c>
      <c r="H336" t="s">
        <v>1805</v>
      </c>
    </row>
    <row r="337" spans="1:8" x14ac:dyDescent="0.3">
      <c r="A337" t="s">
        <v>298</v>
      </c>
      <c r="B337" t="s">
        <v>2062</v>
      </c>
      <c r="C337">
        <v>3267</v>
      </c>
      <c r="D337" t="s">
        <v>1830</v>
      </c>
      <c r="E337" t="s">
        <v>1804</v>
      </c>
      <c r="F337" t="s">
        <v>1730</v>
      </c>
      <c r="G337" t="s">
        <v>1806</v>
      </c>
      <c r="H337" t="s">
        <v>1805</v>
      </c>
    </row>
    <row r="338" spans="1:8" x14ac:dyDescent="0.3">
      <c r="A338" t="s">
        <v>299</v>
      </c>
      <c r="B338" t="s">
        <v>2062</v>
      </c>
      <c r="C338">
        <v>3267</v>
      </c>
      <c r="D338" t="s">
        <v>1830</v>
      </c>
      <c r="E338" t="s">
        <v>1804</v>
      </c>
      <c r="F338" t="s">
        <v>1730</v>
      </c>
      <c r="G338" t="s">
        <v>1806</v>
      </c>
      <c r="H338" t="s">
        <v>1805</v>
      </c>
    </row>
    <row r="339" spans="1:8" x14ac:dyDescent="0.3">
      <c r="A339" t="s">
        <v>300</v>
      </c>
      <c r="B339" t="s">
        <v>2063</v>
      </c>
      <c r="C339">
        <v>3267</v>
      </c>
      <c r="D339" t="s">
        <v>1830</v>
      </c>
      <c r="E339" t="s">
        <v>1804</v>
      </c>
      <c r="F339" t="s">
        <v>1730</v>
      </c>
      <c r="G339" t="s">
        <v>1806</v>
      </c>
      <c r="H339" t="s">
        <v>1805</v>
      </c>
    </row>
    <row r="340" spans="1:8" x14ac:dyDescent="0.3">
      <c r="A340" t="s">
        <v>301</v>
      </c>
      <c r="B340" t="s">
        <v>2063</v>
      </c>
      <c r="C340">
        <v>3267</v>
      </c>
      <c r="D340" t="s">
        <v>1830</v>
      </c>
      <c r="E340" t="s">
        <v>1804</v>
      </c>
      <c r="F340" t="s">
        <v>1730</v>
      </c>
      <c r="G340" t="s">
        <v>1806</v>
      </c>
      <c r="H340" t="s">
        <v>1805</v>
      </c>
    </row>
    <row r="341" spans="1:8" x14ac:dyDescent="0.3">
      <c r="A341" t="s">
        <v>302</v>
      </c>
      <c r="B341" t="s">
        <v>2063</v>
      </c>
      <c r="C341">
        <v>3267</v>
      </c>
      <c r="D341" t="s">
        <v>1830</v>
      </c>
      <c r="E341" t="s">
        <v>1804</v>
      </c>
      <c r="F341" t="s">
        <v>1730</v>
      </c>
      <c r="G341" t="s">
        <v>1806</v>
      </c>
      <c r="H341" t="s">
        <v>1805</v>
      </c>
    </row>
    <row r="342" spans="1:8" x14ac:dyDescent="0.3">
      <c r="A342" t="s">
        <v>303</v>
      </c>
      <c r="B342" t="s">
        <v>1947</v>
      </c>
      <c r="C342">
        <v>1805</v>
      </c>
      <c r="D342" t="s">
        <v>1830</v>
      </c>
      <c r="E342" t="s">
        <v>1804</v>
      </c>
      <c r="F342" t="s">
        <v>1730</v>
      </c>
      <c r="G342" t="s">
        <v>1806</v>
      </c>
      <c r="H342" t="s">
        <v>1805</v>
      </c>
    </row>
    <row r="343" spans="1:8" x14ac:dyDescent="0.3">
      <c r="A343" t="s">
        <v>304</v>
      </c>
      <c r="B343" t="s">
        <v>1947</v>
      </c>
      <c r="C343">
        <v>1805</v>
      </c>
      <c r="D343" t="s">
        <v>1830</v>
      </c>
      <c r="E343" t="s">
        <v>1804</v>
      </c>
      <c r="F343" t="s">
        <v>1730</v>
      </c>
      <c r="G343" t="s">
        <v>1806</v>
      </c>
      <c r="H343" t="s">
        <v>1805</v>
      </c>
    </row>
    <row r="344" spans="1:8" x14ac:dyDescent="0.3">
      <c r="A344" t="s">
        <v>305</v>
      </c>
      <c r="B344" t="s">
        <v>1947</v>
      </c>
      <c r="C344">
        <v>1805</v>
      </c>
      <c r="D344" t="s">
        <v>1830</v>
      </c>
      <c r="E344" t="s">
        <v>1804</v>
      </c>
      <c r="F344" t="s">
        <v>1730</v>
      </c>
      <c r="G344" t="s">
        <v>1806</v>
      </c>
      <c r="H344" t="s">
        <v>1805</v>
      </c>
    </row>
    <row r="345" spans="1:8" x14ac:dyDescent="0.3">
      <c r="A345" t="s">
        <v>306</v>
      </c>
      <c r="B345" t="s">
        <v>2064</v>
      </c>
      <c r="C345">
        <v>3265</v>
      </c>
      <c r="D345" t="s">
        <v>1803</v>
      </c>
      <c r="E345" t="s">
        <v>1804</v>
      </c>
      <c r="F345" t="s">
        <v>1730</v>
      </c>
      <c r="G345" t="s">
        <v>1806</v>
      </c>
      <c r="H345" t="s">
        <v>1805</v>
      </c>
    </row>
    <row r="346" spans="1:8" x14ac:dyDescent="0.3">
      <c r="A346" t="s">
        <v>307</v>
      </c>
      <c r="B346" t="s">
        <v>2064</v>
      </c>
      <c r="C346">
        <v>3265</v>
      </c>
      <c r="D346" t="s">
        <v>1803</v>
      </c>
      <c r="E346" t="s">
        <v>1804</v>
      </c>
      <c r="F346" t="s">
        <v>1730</v>
      </c>
      <c r="G346" t="s">
        <v>1806</v>
      </c>
      <c r="H346" t="s">
        <v>1805</v>
      </c>
    </row>
    <row r="347" spans="1:8" x14ac:dyDescent="0.3">
      <c r="A347" t="s">
        <v>308</v>
      </c>
      <c r="B347" t="s">
        <v>2064</v>
      </c>
      <c r="C347">
        <v>3265</v>
      </c>
      <c r="D347" t="s">
        <v>1803</v>
      </c>
      <c r="E347" t="s">
        <v>1804</v>
      </c>
      <c r="F347" t="s">
        <v>1730</v>
      </c>
      <c r="G347" t="s">
        <v>1806</v>
      </c>
      <c r="H347" t="s">
        <v>1805</v>
      </c>
    </row>
    <row r="348" spans="1:8" x14ac:dyDescent="0.3">
      <c r="A348" t="s">
        <v>309</v>
      </c>
      <c r="B348" t="s">
        <v>2064</v>
      </c>
      <c r="C348">
        <v>3265</v>
      </c>
      <c r="D348" t="s">
        <v>1803</v>
      </c>
      <c r="E348" t="s">
        <v>1804</v>
      </c>
      <c r="F348" t="s">
        <v>1730</v>
      </c>
      <c r="G348" t="s">
        <v>1806</v>
      </c>
      <c r="H348" t="s">
        <v>1805</v>
      </c>
    </row>
    <row r="349" spans="1:8" x14ac:dyDescent="0.3">
      <c r="A349" t="s">
        <v>310</v>
      </c>
      <c r="B349" t="s">
        <v>2064</v>
      </c>
      <c r="C349">
        <v>3265</v>
      </c>
      <c r="D349" t="s">
        <v>1803</v>
      </c>
      <c r="E349" t="s">
        <v>1804</v>
      </c>
      <c r="F349" t="s">
        <v>1730</v>
      </c>
      <c r="G349" t="s">
        <v>1806</v>
      </c>
      <c r="H349" t="s">
        <v>1805</v>
      </c>
    </row>
    <row r="350" spans="1:8" x14ac:dyDescent="0.3">
      <c r="A350" t="s">
        <v>311</v>
      </c>
      <c r="B350" t="s">
        <v>2065</v>
      </c>
      <c r="C350">
        <v>3265</v>
      </c>
      <c r="D350" t="s">
        <v>1803</v>
      </c>
      <c r="E350" t="s">
        <v>1804</v>
      </c>
      <c r="F350" t="s">
        <v>1730</v>
      </c>
      <c r="G350" t="s">
        <v>1806</v>
      </c>
      <c r="H350" t="s">
        <v>1805</v>
      </c>
    </row>
    <row r="351" spans="1:8" x14ac:dyDescent="0.3">
      <c r="A351" t="s">
        <v>312</v>
      </c>
      <c r="B351" t="s">
        <v>2066</v>
      </c>
      <c r="C351">
        <v>3265</v>
      </c>
      <c r="D351" t="s">
        <v>1803</v>
      </c>
      <c r="E351" t="s">
        <v>1804</v>
      </c>
      <c r="F351" t="s">
        <v>1730</v>
      </c>
      <c r="G351" t="s">
        <v>1806</v>
      </c>
      <c r="H351" t="s">
        <v>1805</v>
      </c>
    </row>
    <row r="352" spans="1:8" x14ac:dyDescent="0.3">
      <c r="A352" t="s">
        <v>313</v>
      </c>
      <c r="B352" t="s">
        <v>2066</v>
      </c>
      <c r="C352">
        <v>3265</v>
      </c>
      <c r="D352" t="s">
        <v>1803</v>
      </c>
      <c r="E352" t="s">
        <v>1804</v>
      </c>
      <c r="F352" t="s">
        <v>1730</v>
      </c>
      <c r="G352" t="s">
        <v>1806</v>
      </c>
      <c r="H352" t="s">
        <v>1805</v>
      </c>
    </row>
    <row r="353" spans="1:8" x14ac:dyDescent="0.3">
      <c r="A353" t="s">
        <v>314</v>
      </c>
      <c r="B353" t="s">
        <v>2066</v>
      </c>
      <c r="C353">
        <v>3265</v>
      </c>
      <c r="D353" t="s">
        <v>1803</v>
      </c>
      <c r="E353" t="s">
        <v>1804</v>
      </c>
      <c r="F353" t="s">
        <v>1730</v>
      </c>
      <c r="G353" t="s">
        <v>1806</v>
      </c>
      <c r="H353" t="s">
        <v>1805</v>
      </c>
    </row>
    <row r="354" spans="1:8" x14ac:dyDescent="0.3">
      <c r="A354" t="s">
        <v>315</v>
      </c>
      <c r="B354" t="s">
        <v>2067</v>
      </c>
      <c r="C354">
        <v>3265</v>
      </c>
      <c r="D354" t="s">
        <v>1830</v>
      </c>
      <c r="E354" t="s">
        <v>1804</v>
      </c>
      <c r="F354" t="s">
        <v>1730</v>
      </c>
      <c r="G354" t="s">
        <v>1806</v>
      </c>
      <c r="H354" t="s">
        <v>1805</v>
      </c>
    </row>
    <row r="355" spans="1:8" x14ac:dyDescent="0.3">
      <c r="A355" t="s">
        <v>316</v>
      </c>
      <c r="B355" t="s">
        <v>2068</v>
      </c>
      <c r="C355">
        <v>2014</v>
      </c>
      <c r="D355" t="s">
        <v>1803</v>
      </c>
      <c r="E355" t="s">
        <v>1815</v>
      </c>
      <c r="F355" t="s">
        <v>1804</v>
      </c>
      <c r="G355" t="s">
        <v>1806</v>
      </c>
      <c r="H355" t="s">
        <v>1805</v>
      </c>
    </row>
    <row r="356" spans="1:8" x14ac:dyDescent="0.3">
      <c r="A356" t="s">
        <v>317</v>
      </c>
      <c r="B356" t="s">
        <v>2068</v>
      </c>
      <c r="C356">
        <v>2014</v>
      </c>
      <c r="D356" t="s">
        <v>1803</v>
      </c>
      <c r="E356" t="s">
        <v>1815</v>
      </c>
      <c r="F356" t="s">
        <v>1804</v>
      </c>
      <c r="G356" t="s">
        <v>1806</v>
      </c>
      <c r="H356" t="s">
        <v>1805</v>
      </c>
    </row>
    <row r="357" spans="1:8" x14ac:dyDescent="0.3">
      <c r="A357" t="s">
        <v>318</v>
      </c>
      <c r="B357" t="s">
        <v>2069</v>
      </c>
      <c r="C357">
        <v>3264</v>
      </c>
      <c r="D357" t="s">
        <v>1803</v>
      </c>
      <c r="E357" t="s">
        <v>1804</v>
      </c>
      <c r="F357" t="s">
        <v>1730</v>
      </c>
      <c r="G357" t="s">
        <v>1806</v>
      </c>
      <c r="H357" t="s">
        <v>1805</v>
      </c>
    </row>
    <row r="358" spans="1:8" x14ac:dyDescent="0.3">
      <c r="A358" t="s">
        <v>319</v>
      </c>
      <c r="B358" t="s">
        <v>2069</v>
      </c>
      <c r="C358">
        <v>3264</v>
      </c>
      <c r="D358" t="s">
        <v>1803</v>
      </c>
      <c r="E358" t="s">
        <v>1804</v>
      </c>
      <c r="F358" t="s">
        <v>1730</v>
      </c>
      <c r="G358" t="s">
        <v>1806</v>
      </c>
      <c r="H358" t="s">
        <v>1805</v>
      </c>
    </row>
    <row r="359" spans="1:8" x14ac:dyDescent="0.3">
      <c r="A359" t="s">
        <v>320</v>
      </c>
      <c r="B359" t="s">
        <v>2069</v>
      </c>
      <c r="C359">
        <v>3264</v>
      </c>
      <c r="D359" t="s">
        <v>1803</v>
      </c>
      <c r="E359" t="s">
        <v>1804</v>
      </c>
      <c r="F359" t="s">
        <v>1730</v>
      </c>
      <c r="G359" t="s">
        <v>1806</v>
      </c>
      <c r="H359" t="s">
        <v>1805</v>
      </c>
    </row>
    <row r="360" spans="1:8" x14ac:dyDescent="0.3">
      <c r="A360" t="s">
        <v>321</v>
      </c>
      <c r="B360" t="s">
        <v>2056</v>
      </c>
      <c r="C360">
        <v>2586</v>
      </c>
      <c r="D360" t="s">
        <v>1830</v>
      </c>
      <c r="E360" t="s">
        <v>1804</v>
      </c>
      <c r="F360" t="s">
        <v>1730</v>
      </c>
      <c r="G360" t="s">
        <v>1806</v>
      </c>
      <c r="H360" t="s">
        <v>1805</v>
      </c>
    </row>
    <row r="361" spans="1:8" x14ac:dyDescent="0.3">
      <c r="A361" t="s">
        <v>322</v>
      </c>
      <c r="B361" t="s">
        <v>1822</v>
      </c>
      <c r="C361">
        <v>2031</v>
      </c>
      <c r="D361" t="s">
        <v>1803</v>
      </c>
      <c r="E361" t="s">
        <v>1804</v>
      </c>
      <c r="F361" t="s">
        <v>1730</v>
      </c>
      <c r="G361" t="s">
        <v>1806</v>
      </c>
      <c r="H361" t="s">
        <v>1805</v>
      </c>
    </row>
    <row r="362" spans="1:8" x14ac:dyDescent="0.3">
      <c r="A362" t="s">
        <v>323</v>
      </c>
      <c r="B362" t="s">
        <v>2070</v>
      </c>
      <c r="C362">
        <v>2031</v>
      </c>
      <c r="D362" t="s">
        <v>1803</v>
      </c>
      <c r="E362" t="s">
        <v>1804</v>
      </c>
      <c r="F362" t="s">
        <v>1730</v>
      </c>
      <c r="G362" t="s">
        <v>1806</v>
      </c>
      <c r="H362" t="s">
        <v>1805</v>
      </c>
    </row>
    <row r="363" spans="1:8" x14ac:dyDescent="0.3">
      <c r="A363" t="s">
        <v>324</v>
      </c>
      <c r="B363" t="s">
        <v>1822</v>
      </c>
      <c r="C363">
        <v>2031</v>
      </c>
      <c r="D363" t="s">
        <v>1803</v>
      </c>
      <c r="E363" t="s">
        <v>1804</v>
      </c>
      <c r="F363" t="s">
        <v>1730</v>
      </c>
      <c r="G363" t="s">
        <v>1806</v>
      </c>
      <c r="H363" t="s">
        <v>1805</v>
      </c>
    </row>
    <row r="364" spans="1:8" x14ac:dyDescent="0.3">
      <c r="A364" t="s">
        <v>325</v>
      </c>
      <c r="B364" t="s">
        <v>2064</v>
      </c>
      <c r="C364">
        <v>3265</v>
      </c>
      <c r="D364" t="s">
        <v>1830</v>
      </c>
      <c r="E364" t="s">
        <v>1804</v>
      </c>
      <c r="F364" t="s">
        <v>1730</v>
      </c>
      <c r="G364" t="s">
        <v>1806</v>
      </c>
      <c r="H364" t="s">
        <v>1805</v>
      </c>
    </row>
    <row r="365" spans="1:8" x14ac:dyDescent="0.3">
      <c r="A365" t="s">
        <v>326</v>
      </c>
      <c r="B365" t="s">
        <v>1827</v>
      </c>
      <c r="C365">
        <v>2014</v>
      </c>
      <c r="D365" t="s">
        <v>1803</v>
      </c>
      <c r="E365" t="s">
        <v>1815</v>
      </c>
      <c r="F365" t="s">
        <v>1804</v>
      </c>
      <c r="G365" t="s">
        <v>1806</v>
      </c>
      <c r="H365" t="s">
        <v>1805</v>
      </c>
    </row>
    <row r="366" spans="1:8" x14ac:dyDescent="0.3">
      <c r="A366" t="s">
        <v>327</v>
      </c>
      <c r="B366" t="s">
        <v>2064</v>
      </c>
      <c r="C366">
        <v>3265</v>
      </c>
      <c r="D366" t="s">
        <v>1803</v>
      </c>
      <c r="E366" t="s">
        <v>1804</v>
      </c>
      <c r="F366" t="s">
        <v>1730</v>
      </c>
      <c r="G366" t="s">
        <v>1806</v>
      </c>
      <c r="H366" t="s">
        <v>1805</v>
      </c>
    </row>
    <row r="367" spans="1:8" x14ac:dyDescent="0.3">
      <c r="A367" t="s">
        <v>328</v>
      </c>
      <c r="B367" t="s">
        <v>2052</v>
      </c>
      <c r="C367">
        <v>1719</v>
      </c>
      <c r="D367" t="s">
        <v>1830</v>
      </c>
      <c r="E367" t="s">
        <v>1804</v>
      </c>
      <c r="F367" t="s">
        <v>1730</v>
      </c>
      <c r="G367" t="s">
        <v>1806</v>
      </c>
      <c r="H367" t="s">
        <v>1805</v>
      </c>
    </row>
    <row r="368" spans="1:8" x14ac:dyDescent="0.3">
      <c r="A368" t="s">
        <v>329</v>
      </c>
      <c r="B368" t="s">
        <v>2071</v>
      </c>
      <c r="C368">
        <v>2031</v>
      </c>
      <c r="D368" t="s">
        <v>1803</v>
      </c>
      <c r="E368" t="s">
        <v>1804</v>
      </c>
      <c r="F368" t="s">
        <v>1730</v>
      </c>
      <c r="G368" t="s">
        <v>1806</v>
      </c>
      <c r="H368" t="s">
        <v>1805</v>
      </c>
    </row>
    <row r="369" spans="1:8" x14ac:dyDescent="0.3">
      <c r="A369" t="s">
        <v>330</v>
      </c>
      <c r="B369" t="s">
        <v>2061</v>
      </c>
      <c r="C369">
        <v>1824</v>
      </c>
      <c r="D369" t="s">
        <v>1803</v>
      </c>
      <c r="E369" t="s">
        <v>1804</v>
      </c>
      <c r="F369" t="s">
        <v>1730</v>
      </c>
      <c r="G369" t="s">
        <v>1806</v>
      </c>
      <c r="H369" t="s">
        <v>1805</v>
      </c>
    </row>
    <row r="370" spans="1:8" x14ac:dyDescent="0.3">
      <c r="A370" t="s">
        <v>331</v>
      </c>
      <c r="B370" t="s">
        <v>2048</v>
      </c>
      <c r="C370">
        <v>3266</v>
      </c>
      <c r="D370" t="s">
        <v>1803</v>
      </c>
      <c r="E370" t="s">
        <v>1804</v>
      </c>
      <c r="F370" t="s">
        <v>1730</v>
      </c>
      <c r="G370" t="s">
        <v>1806</v>
      </c>
      <c r="H370" t="s">
        <v>1805</v>
      </c>
    </row>
    <row r="371" spans="1:8" x14ac:dyDescent="0.3">
      <c r="A371" t="s">
        <v>333</v>
      </c>
      <c r="B371" t="s">
        <v>2055</v>
      </c>
      <c r="C371">
        <v>1760</v>
      </c>
      <c r="D371" t="s">
        <v>1803</v>
      </c>
      <c r="E371" t="s">
        <v>1804</v>
      </c>
      <c r="F371" t="s">
        <v>1730</v>
      </c>
      <c r="G371" t="s">
        <v>1806</v>
      </c>
      <c r="H371" t="s">
        <v>1805</v>
      </c>
    </row>
    <row r="372" spans="1:8" x14ac:dyDescent="0.3">
      <c r="A372" t="s">
        <v>336</v>
      </c>
      <c r="B372" t="s">
        <v>2073</v>
      </c>
      <c r="C372">
        <v>1760</v>
      </c>
      <c r="D372" t="s">
        <v>1830</v>
      </c>
      <c r="E372" t="s">
        <v>1804</v>
      </c>
      <c r="F372" t="s">
        <v>1730</v>
      </c>
      <c r="G372" t="s">
        <v>1806</v>
      </c>
      <c r="H372" t="s">
        <v>1805</v>
      </c>
    </row>
    <row r="373" spans="1:8" x14ac:dyDescent="0.3">
      <c r="A373" t="s">
        <v>337</v>
      </c>
      <c r="B373" t="s">
        <v>2074</v>
      </c>
      <c r="C373">
        <v>3266</v>
      </c>
      <c r="D373" t="s">
        <v>1803</v>
      </c>
      <c r="E373" t="s">
        <v>1804</v>
      </c>
      <c r="F373" t="s">
        <v>1730</v>
      </c>
      <c r="G373" t="s">
        <v>1806</v>
      </c>
      <c r="H373" t="s">
        <v>1805</v>
      </c>
    </row>
    <row r="374" spans="1:8" x14ac:dyDescent="0.3">
      <c r="A374" t="s">
        <v>339</v>
      </c>
      <c r="B374" t="s">
        <v>2074</v>
      </c>
      <c r="C374">
        <v>3266</v>
      </c>
      <c r="D374" t="s">
        <v>1803</v>
      </c>
      <c r="E374" t="s">
        <v>1804</v>
      </c>
      <c r="F374" t="s">
        <v>1730</v>
      </c>
      <c r="G374" t="s">
        <v>1806</v>
      </c>
      <c r="H374" t="s">
        <v>1805</v>
      </c>
    </row>
    <row r="375" spans="1:8" x14ac:dyDescent="0.3">
      <c r="A375" t="s">
        <v>341</v>
      </c>
      <c r="B375" t="s">
        <v>2017</v>
      </c>
      <c r="C375">
        <v>3266</v>
      </c>
      <c r="D375" t="s">
        <v>1803</v>
      </c>
      <c r="E375" t="s">
        <v>1804</v>
      </c>
      <c r="F375" t="s">
        <v>1730</v>
      </c>
      <c r="G375" t="s">
        <v>1806</v>
      </c>
      <c r="H375" t="s">
        <v>1805</v>
      </c>
    </row>
    <row r="376" spans="1:8" x14ac:dyDescent="0.3">
      <c r="A376" t="s">
        <v>342</v>
      </c>
      <c r="B376" t="s">
        <v>2017</v>
      </c>
      <c r="C376">
        <v>3266</v>
      </c>
      <c r="D376" t="s">
        <v>1803</v>
      </c>
      <c r="E376" t="s">
        <v>1804</v>
      </c>
      <c r="F376" t="s">
        <v>1730</v>
      </c>
      <c r="G376" t="s">
        <v>1806</v>
      </c>
      <c r="H376" t="s">
        <v>1805</v>
      </c>
    </row>
    <row r="377" spans="1:8" x14ac:dyDescent="0.3">
      <c r="A377" t="s">
        <v>343</v>
      </c>
      <c r="B377" t="s">
        <v>2054</v>
      </c>
      <c r="C377">
        <v>3264</v>
      </c>
      <c r="D377" t="s">
        <v>1803</v>
      </c>
      <c r="E377" t="s">
        <v>1804</v>
      </c>
      <c r="F377" t="s">
        <v>1730</v>
      </c>
      <c r="G377" t="s">
        <v>1806</v>
      </c>
      <c r="H377" t="s">
        <v>1805</v>
      </c>
    </row>
    <row r="378" spans="1:8" x14ac:dyDescent="0.3">
      <c r="A378" t="s">
        <v>344</v>
      </c>
      <c r="B378" t="s">
        <v>2054</v>
      </c>
      <c r="C378">
        <v>3264</v>
      </c>
      <c r="D378" t="s">
        <v>1803</v>
      </c>
      <c r="E378" t="s">
        <v>1804</v>
      </c>
      <c r="F378" t="s">
        <v>1730</v>
      </c>
      <c r="G378" t="s">
        <v>1806</v>
      </c>
      <c r="H378" t="s">
        <v>1805</v>
      </c>
    </row>
    <row r="379" spans="1:8" x14ac:dyDescent="0.3">
      <c r="A379" t="s">
        <v>345</v>
      </c>
      <c r="B379" t="s">
        <v>2050</v>
      </c>
      <c r="C379">
        <v>3264</v>
      </c>
      <c r="D379" t="s">
        <v>1803</v>
      </c>
      <c r="E379" t="s">
        <v>1804</v>
      </c>
      <c r="F379" t="s">
        <v>1730</v>
      </c>
      <c r="G379" t="s">
        <v>1806</v>
      </c>
      <c r="H379" t="s">
        <v>1805</v>
      </c>
    </row>
    <row r="380" spans="1:8" x14ac:dyDescent="0.3">
      <c r="A380" t="s">
        <v>346</v>
      </c>
      <c r="B380" t="s">
        <v>1822</v>
      </c>
      <c r="C380">
        <v>2031</v>
      </c>
      <c r="D380" t="s">
        <v>1803</v>
      </c>
      <c r="E380" t="s">
        <v>1804</v>
      </c>
      <c r="F380" t="s">
        <v>1730</v>
      </c>
      <c r="G380" t="s">
        <v>1806</v>
      </c>
      <c r="H380" t="s">
        <v>1805</v>
      </c>
    </row>
    <row r="381" spans="1:8" x14ac:dyDescent="0.3">
      <c r="A381" t="s">
        <v>348</v>
      </c>
      <c r="B381" t="s">
        <v>1811</v>
      </c>
      <c r="C381">
        <v>1824</v>
      </c>
      <c r="D381" t="s">
        <v>1803</v>
      </c>
      <c r="E381" t="s">
        <v>1804</v>
      </c>
      <c r="F381" t="s">
        <v>1730</v>
      </c>
      <c r="G381" t="s">
        <v>1806</v>
      </c>
      <c r="H381" t="s">
        <v>1805</v>
      </c>
    </row>
    <row r="382" spans="1:8" x14ac:dyDescent="0.3">
      <c r="A382" t="s">
        <v>349</v>
      </c>
      <c r="B382" t="s">
        <v>1811</v>
      </c>
      <c r="C382">
        <v>1824</v>
      </c>
      <c r="D382" t="s">
        <v>1803</v>
      </c>
      <c r="E382" t="s">
        <v>1804</v>
      </c>
      <c r="F382" t="s">
        <v>1730</v>
      </c>
      <c r="G382" t="s">
        <v>1806</v>
      </c>
      <c r="H382" t="s">
        <v>1805</v>
      </c>
    </row>
    <row r="383" spans="1:8" x14ac:dyDescent="0.3">
      <c r="A383" t="s">
        <v>350</v>
      </c>
      <c r="B383" t="s">
        <v>1811</v>
      </c>
      <c r="C383">
        <v>1824</v>
      </c>
      <c r="D383" t="s">
        <v>1803</v>
      </c>
      <c r="E383" t="s">
        <v>1804</v>
      </c>
      <c r="F383" t="s">
        <v>1730</v>
      </c>
      <c r="G383" t="s">
        <v>1806</v>
      </c>
      <c r="H383" t="s">
        <v>1805</v>
      </c>
    </row>
    <row r="384" spans="1:8" x14ac:dyDescent="0.3">
      <c r="A384" t="s">
        <v>351</v>
      </c>
      <c r="B384" t="s">
        <v>2051</v>
      </c>
      <c r="C384">
        <v>1823</v>
      </c>
      <c r="D384" t="s">
        <v>1803</v>
      </c>
      <c r="E384" t="s">
        <v>1804</v>
      </c>
      <c r="F384" t="s">
        <v>1730</v>
      </c>
      <c r="G384" t="s">
        <v>1806</v>
      </c>
      <c r="H384" t="s">
        <v>1805</v>
      </c>
    </row>
    <row r="385" spans="1:8" x14ac:dyDescent="0.3">
      <c r="A385" t="s">
        <v>352</v>
      </c>
      <c r="B385" t="s">
        <v>2061</v>
      </c>
      <c r="C385">
        <v>1824</v>
      </c>
      <c r="D385" t="s">
        <v>1803</v>
      </c>
      <c r="E385" t="s">
        <v>1804</v>
      </c>
      <c r="F385" t="s">
        <v>1730</v>
      </c>
      <c r="G385" t="s">
        <v>1806</v>
      </c>
      <c r="H385" t="s">
        <v>1805</v>
      </c>
    </row>
    <row r="386" spans="1:8" x14ac:dyDescent="0.3">
      <c r="A386" t="s">
        <v>353</v>
      </c>
      <c r="B386" t="s">
        <v>2061</v>
      </c>
      <c r="C386">
        <v>1824</v>
      </c>
      <c r="D386" t="s">
        <v>1803</v>
      </c>
      <c r="E386" t="s">
        <v>1804</v>
      </c>
      <c r="F386" t="s">
        <v>1730</v>
      </c>
      <c r="G386" t="s">
        <v>1806</v>
      </c>
      <c r="H386" t="s">
        <v>1805</v>
      </c>
    </row>
    <row r="387" spans="1:8" x14ac:dyDescent="0.3">
      <c r="A387" t="s">
        <v>354</v>
      </c>
      <c r="B387" t="s">
        <v>2059</v>
      </c>
      <c r="C387">
        <v>1719</v>
      </c>
      <c r="D387" t="s">
        <v>1803</v>
      </c>
      <c r="E387" t="s">
        <v>1804</v>
      </c>
      <c r="F387" t="s">
        <v>1730</v>
      </c>
      <c r="G387" t="s">
        <v>1806</v>
      </c>
      <c r="H387" t="s">
        <v>1805</v>
      </c>
    </row>
    <row r="388" spans="1:8" x14ac:dyDescent="0.3">
      <c r="A388" t="s">
        <v>355</v>
      </c>
      <c r="B388" t="s">
        <v>1827</v>
      </c>
      <c r="C388">
        <v>2014</v>
      </c>
      <c r="D388" t="s">
        <v>1803</v>
      </c>
      <c r="E388" t="s">
        <v>1815</v>
      </c>
      <c r="F388" t="s">
        <v>1804</v>
      </c>
      <c r="G388" t="s">
        <v>1806</v>
      </c>
      <c r="H388" t="s">
        <v>1805</v>
      </c>
    </row>
    <row r="389" spans="1:8" x14ac:dyDescent="0.3">
      <c r="A389" t="s">
        <v>357</v>
      </c>
      <c r="B389" t="s">
        <v>2075</v>
      </c>
      <c r="C389">
        <v>1814</v>
      </c>
      <c r="D389" t="s">
        <v>1803</v>
      </c>
      <c r="E389" t="s">
        <v>1804</v>
      </c>
      <c r="F389" t="s">
        <v>1730</v>
      </c>
      <c r="G389" t="s">
        <v>1806</v>
      </c>
      <c r="H389" t="s">
        <v>1805</v>
      </c>
    </row>
    <row r="390" spans="1:8" x14ac:dyDescent="0.3">
      <c r="A390" t="s">
        <v>358</v>
      </c>
      <c r="B390" t="s">
        <v>2075</v>
      </c>
      <c r="C390">
        <v>1814</v>
      </c>
      <c r="D390" t="s">
        <v>1803</v>
      </c>
      <c r="E390" t="s">
        <v>1804</v>
      </c>
      <c r="F390" t="s">
        <v>1730</v>
      </c>
      <c r="G390" t="s">
        <v>1806</v>
      </c>
      <c r="H390" t="s">
        <v>1805</v>
      </c>
    </row>
    <row r="391" spans="1:8" x14ac:dyDescent="0.3">
      <c r="A391" t="s">
        <v>359</v>
      </c>
      <c r="B391" t="s">
        <v>2068</v>
      </c>
      <c r="C391">
        <v>2014</v>
      </c>
      <c r="D391" t="s">
        <v>1803</v>
      </c>
      <c r="E391" t="s">
        <v>1815</v>
      </c>
      <c r="F391" t="s">
        <v>1804</v>
      </c>
      <c r="G391" t="s">
        <v>1806</v>
      </c>
      <c r="H391" t="s">
        <v>1805</v>
      </c>
    </row>
    <row r="392" spans="1:8" x14ac:dyDescent="0.3">
      <c r="A392" t="s">
        <v>361</v>
      </c>
      <c r="B392" t="s">
        <v>2061</v>
      </c>
      <c r="C392">
        <v>1824</v>
      </c>
      <c r="D392" t="s">
        <v>1830</v>
      </c>
      <c r="E392" t="s">
        <v>1804</v>
      </c>
      <c r="F392" t="s">
        <v>1730</v>
      </c>
      <c r="G392" t="s">
        <v>1806</v>
      </c>
      <c r="H392" t="s">
        <v>1805</v>
      </c>
    </row>
    <row r="393" spans="1:8" x14ac:dyDescent="0.3">
      <c r="A393" t="s">
        <v>362</v>
      </c>
      <c r="B393" t="s">
        <v>2065</v>
      </c>
      <c r="C393">
        <v>3265</v>
      </c>
      <c r="D393" t="s">
        <v>1803</v>
      </c>
      <c r="E393" t="s">
        <v>1804</v>
      </c>
      <c r="F393" t="s">
        <v>1730</v>
      </c>
      <c r="G393" t="s">
        <v>1806</v>
      </c>
      <c r="H393" t="s">
        <v>1805</v>
      </c>
    </row>
    <row r="394" spans="1:8" x14ac:dyDescent="0.3">
      <c r="A394" t="s">
        <v>363</v>
      </c>
      <c r="B394" t="s">
        <v>2065</v>
      </c>
      <c r="C394">
        <v>3265</v>
      </c>
      <c r="D394" t="s">
        <v>1803</v>
      </c>
      <c r="E394" t="s">
        <v>1804</v>
      </c>
      <c r="F394" t="s">
        <v>1730</v>
      </c>
      <c r="G394" t="s">
        <v>1806</v>
      </c>
      <c r="H394" t="s">
        <v>1805</v>
      </c>
    </row>
    <row r="395" spans="1:8" x14ac:dyDescent="0.3">
      <c r="A395" t="s">
        <v>364</v>
      </c>
      <c r="B395" t="s">
        <v>2075</v>
      </c>
      <c r="C395">
        <v>1814</v>
      </c>
      <c r="D395" t="s">
        <v>1803</v>
      </c>
      <c r="E395" t="s">
        <v>1804</v>
      </c>
      <c r="F395" t="s">
        <v>1730</v>
      </c>
      <c r="G395" t="s">
        <v>1806</v>
      </c>
      <c r="H395" t="s">
        <v>1805</v>
      </c>
    </row>
    <row r="396" spans="1:8" x14ac:dyDescent="0.3">
      <c r="A396" t="s">
        <v>365</v>
      </c>
      <c r="B396" t="s">
        <v>2075</v>
      </c>
      <c r="C396">
        <v>1814</v>
      </c>
      <c r="D396" t="s">
        <v>1803</v>
      </c>
      <c r="E396" t="s">
        <v>1804</v>
      </c>
      <c r="F396" t="s">
        <v>1730</v>
      </c>
      <c r="G396" t="s">
        <v>1806</v>
      </c>
      <c r="H396" t="s">
        <v>1805</v>
      </c>
    </row>
    <row r="397" spans="1:8" x14ac:dyDescent="0.3">
      <c r="A397" t="s">
        <v>367</v>
      </c>
      <c r="B397" t="s">
        <v>2076</v>
      </c>
      <c r="C397">
        <v>2924</v>
      </c>
      <c r="D397" t="s">
        <v>1830</v>
      </c>
      <c r="E397" t="s">
        <v>1823</v>
      </c>
      <c r="F397" t="s">
        <v>1804</v>
      </c>
      <c r="G397" t="s">
        <v>1806</v>
      </c>
      <c r="H397" t="s">
        <v>1824</v>
      </c>
    </row>
    <row r="398" spans="1:8" x14ac:dyDescent="0.3">
      <c r="A398" t="s">
        <v>372</v>
      </c>
      <c r="B398" t="s">
        <v>1811</v>
      </c>
      <c r="C398">
        <v>1824</v>
      </c>
      <c r="D398" t="s">
        <v>1803</v>
      </c>
      <c r="E398" t="s">
        <v>1804</v>
      </c>
      <c r="F398" t="s">
        <v>1730</v>
      </c>
      <c r="G398" t="s">
        <v>1806</v>
      </c>
      <c r="H398" t="s">
        <v>1805</v>
      </c>
    </row>
    <row r="399" spans="1:8" x14ac:dyDescent="0.3">
      <c r="A399" t="s">
        <v>374</v>
      </c>
      <c r="B399" t="s">
        <v>2077</v>
      </c>
      <c r="C399">
        <v>3262</v>
      </c>
      <c r="D399" t="s">
        <v>1803</v>
      </c>
      <c r="E399" t="s">
        <v>1804</v>
      </c>
      <c r="F399" t="s">
        <v>1730</v>
      </c>
      <c r="G399" t="s">
        <v>1806</v>
      </c>
      <c r="H399" t="s">
        <v>1805</v>
      </c>
    </row>
    <row r="400" spans="1:8" x14ac:dyDescent="0.3">
      <c r="A400" t="s">
        <v>376</v>
      </c>
      <c r="B400" t="s">
        <v>1827</v>
      </c>
      <c r="C400">
        <v>2014</v>
      </c>
      <c r="D400" t="s">
        <v>1803</v>
      </c>
      <c r="E400" t="s">
        <v>1815</v>
      </c>
      <c r="F400" t="s">
        <v>1804</v>
      </c>
      <c r="G400" t="s">
        <v>1806</v>
      </c>
      <c r="H400" t="s">
        <v>1805</v>
      </c>
    </row>
    <row r="401" spans="1:8" x14ac:dyDescent="0.3">
      <c r="A401" t="s">
        <v>377</v>
      </c>
      <c r="B401" t="s">
        <v>1827</v>
      </c>
      <c r="C401">
        <v>2014</v>
      </c>
      <c r="D401" t="s">
        <v>1803</v>
      </c>
      <c r="E401" t="s">
        <v>1815</v>
      </c>
      <c r="F401" t="s">
        <v>1804</v>
      </c>
      <c r="G401" t="s">
        <v>1806</v>
      </c>
      <c r="H401" t="s">
        <v>1805</v>
      </c>
    </row>
    <row r="402" spans="1:8" x14ac:dyDescent="0.3">
      <c r="A402" t="s">
        <v>378</v>
      </c>
      <c r="B402" t="s">
        <v>1827</v>
      </c>
      <c r="C402">
        <v>2014</v>
      </c>
      <c r="D402" t="s">
        <v>1803</v>
      </c>
      <c r="E402" t="s">
        <v>1815</v>
      </c>
      <c r="F402" t="s">
        <v>1804</v>
      </c>
      <c r="G402" t="s">
        <v>1806</v>
      </c>
      <c r="H402" t="s">
        <v>1805</v>
      </c>
    </row>
    <row r="403" spans="1:8" x14ac:dyDescent="0.3">
      <c r="A403" t="s">
        <v>379</v>
      </c>
      <c r="B403" t="s">
        <v>1827</v>
      </c>
      <c r="C403">
        <v>2014</v>
      </c>
      <c r="D403" t="s">
        <v>1803</v>
      </c>
      <c r="E403" t="s">
        <v>1815</v>
      </c>
      <c r="F403" t="s">
        <v>1804</v>
      </c>
      <c r="G403" t="s">
        <v>1806</v>
      </c>
      <c r="H403" t="s">
        <v>1805</v>
      </c>
    </row>
    <row r="404" spans="1:8" x14ac:dyDescent="0.3">
      <c r="A404" t="s">
        <v>380</v>
      </c>
      <c r="B404" t="s">
        <v>1811</v>
      </c>
      <c r="C404">
        <v>1824</v>
      </c>
      <c r="D404" t="s">
        <v>1830</v>
      </c>
      <c r="E404" t="s">
        <v>1804</v>
      </c>
      <c r="F404" t="s">
        <v>1730</v>
      </c>
      <c r="G404" t="s">
        <v>1806</v>
      </c>
      <c r="H404" t="s">
        <v>1805</v>
      </c>
    </row>
    <row r="405" spans="1:8" x14ac:dyDescent="0.3">
      <c r="A405" t="s">
        <v>381</v>
      </c>
      <c r="B405" t="s">
        <v>2078</v>
      </c>
      <c r="C405">
        <v>1719</v>
      </c>
      <c r="D405" t="s">
        <v>1830</v>
      </c>
      <c r="E405" t="s">
        <v>1804</v>
      </c>
      <c r="F405" t="s">
        <v>1730</v>
      </c>
      <c r="G405" t="s">
        <v>1806</v>
      </c>
      <c r="H405" t="s">
        <v>1805</v>
      </c>
    </row>
    <row r="406" spans="1:8" x14ac:dyDescent="0.3">
      <c r="A406" t="s">
        <v>383</v>
      </c>
      <c r="B406" t="s">
        <v>2033</v>
      </c>
      <c r="C406">
        <v>1274</v>
      </c>
      <c r="D406" t="s">
        <v>1830</v>
      </c>
      <c r="E406" t="s">
        <v>1823</v>
      </c>
      <c r="F406" t="s">
        <v>1730</v>
      </c>
      <c r="G406" t="s">
        <v>1843</v>
      </c>
      <c r="H406" t="s">
        <v>1824</v>
      </c>
    </row>
    <row r="407" spans="1:8" x14ac:dyDescent="0.3">
      <c r="A407" t="s">
        <v>384</v>
      </c>
      <c r="B407" t="s">
        <v>2033</v>
      </c>
      <c r="C407">
        <v>1274</v>
      </c>
      <c r="D407" t="s">
        <v>1830</v>
      </c>
      <c r="E407" t="s">
        <v>1823</v>
      </c>
      <c r="F407" t="s">
        <v>1730</v>
      </c>
      <c r="G407" t="s">
        <v>1843</v>
      </c>
      <c r="H407" t="s">
        <v>1824</v>
      </c>
    </row>
    <row r="408" spans="1:8" x14ac:dyDescent="0.3">
      <c r="A408" t="s">
        <v>389</v>
      </c>
      <c r="B408" t="s">
        <v>1885</v>
      </c>
      <c r="C408">
        <v>1170</v>
      </c>
      <c r="D408" t="s">
        <v>1803</v>
      </c>
      <c r="E408" t="s">
        <v>1823</v>
      </c>
      <c r="F408" t="s">
        <v>1730</v>
      </c>
      <c r="G408" t="s">
        <v>1843</v>
      </c>
      <c r="H408" t="s">
        <v>1824</v>
      </c>
    </row>
    <row r="409" spans="1:8" x14ac:dyDescent="0.3">
      <c r="A409" t="s">
        <v>391</v>
      </c>
      <c r="B409" t="s">
        <v>2079</v>
      </c>
      <c r="C409">
        <v>1170</v>
      </c>
      <c r="D409" t="s">
        <v>1803</v>
      </c>
      <c r="E409" t="s">
        <v>1823</v>
      </c>
      <c r="F409" t="s">
        <v>1730</v>
      </c>
      <c r="G409" t="s">
        <v>1806</v>
      </c>
      <c r="H409" t="s">
        <v>1824</v>
      </c>
    </row>
    <row r="410" spans="1:8" x14ac:dyDescent="0.3">
      <c r="A410" t="s">
        <v>396</v>
      </c>
      <c r="B410" t="s">
        <v>1996</v>
      </c>
      <c r="C410">
        <v>1170</v>
      </c>
      <c r="D410" t="s">
        <v>1803</v>
      </c>
      <c r="E410" t="s">
        <v>1823</v>
      </c>
      <c r="F410" t="s">
        <v>1730</v>
      </c>
      <c r="G410" t="s">
        <v>1806</v>
      </c>
      <c r="H410" t="s">
        <v>1824</v>
      </c>
    </row>
    <row r="411" spans="1:8" x14ac:dyDescent="0.3">
      <c r="A411" t="s">
        <v>400</v>
      </c>
      <c r="B411" t="s">
        <v>2060</v>
      </c>
      <c r="C411">
        <v>3082</v>
      </c>
      <c r="D411" t="s">
        <v>1830</v>
      </c>
      <c r="E411" t="s">
        <v>1882</v>
      </c>
      <c r="F411" t="s">
        <v>1730</v>
      </c>
      <c r="G411" t="s">
        <v>1806</v>
      </c>
      <c r="H411" t="s">
        <v>1805</v>
      </c>
    </row>
    <row r="412" spans="1:8" x14ac:dyDescent="0.3">
      <c r="A412" t="s">
        <v>402</v>
      </c>
      <c r="B412" t="s">
        <v>2060</v>
      </c>
      <c r="C412">
        <v>3082</v>
      </c>
      <c r="D412" t="s">
        <v>1830</v>
      </c>
      <c r="E412" t="s">
        <v>1882</v>
      </c>
      <c r="F412" t="s">
        <v>1730</v>
      </c>
      <c r="G412" t="s">
        <v>1806</v>
      </c>
      <c r="H412" t="s">
        <v>1805</v>
      </c>
    </row>
    <row r="413" spans="1:8" x14ac:dyDescent="0.3">
      <c r="A413" t="s">
        <v>404</v>
      </c>
      <c r="B413" t="s">
        <v>2080</v>
      </c>
      <c r="C413">
        <v>3082</v>
      </c>
      <c r="D413" t="s">
        <v>1830</v>
      </c>
      <c r="E413" t="s">
        <v>1882</v>
      </c>
      <c r="F413" t="s">
        <v>1730</v>
      </c>
      <c r="G413" t="s">
        <v>1806</v>
      </c>
      <c r="H413" t="s">
        <v>1805</v>
      </c>
    </row>
    <row r="414" spans="1:8" x14ac:dyDescent="0.3">
      <c r="A414" t="s">
        <v>405</v>
      </c>
      <c r="B414" t="s">
        <v>2080</v>
      </c>
      <c r="C414">
        <v>3082</v>
      </c>
      <c r="D414" t="s">
        <v>1830</v>
      </c>
      <c r="E414" t="s">
        <v>1882</v>
      </c>
      <c r="F414" t="s">
        <v>1730</v>
      </c>
      <c r="G414" t="s">
        <v>1806</v>
      </c>
      <c r="H414" t="s">
        <v>1805</v>
      </c>
    </row>
    <row r="415" spans="1:8" x14ac:dyDescent="0.3">
      <c r="A415" t="s">
        <v>407</v>
      </c>
      <c r="B415" t="s">
        <v>2081</v>
      </c>
      <c r="C415">
        <v>3265</v>
      </c>
      <c r="D415" t="s">
        <v>1830</v>
      </c>
      <c r="E415" t="s">
        <v>1804</v>
      </c>
      <c r="F415" t="s">
        <v>1730</v>
      </c>
      <c r="G415" t="s">
        <v>1806</v>
      </c>
      <c r="H415" t="s">
        <v>1805</v>
      </c>
    </row>
    <row r="416" spans="1:8" x14ac:dyDescent="0.3">
      <c r="A416" t="s">
        <v>408</v>
      </c>
      <c r="B416" t="s">
        <v>1961</v>
      </c>
      <c r="C416">
        <v>1814</v>
      </c>
      <c r="D416" t="s">
        <v>1830</v>
      </c>
      <c r="E416" t="s">
        <v>1804</v>
      </c>
      <c r="F416" t="s">
        <v>1730</v>
      </c>
      <c r="G416" t="s">
        <v>1806</v>
      </c>
      <c r="H416" t="s">
        <v>1805</v>
      </c>
    </row>
    <row r="417" spans="1:8" x14ac:dyDescent="0.3">
      <c r="A417" t="s">
        <v>409</v>
      </c>
      <c r="B417" t="s">
        <v>2248</v>
      </c>
      <c r="C417">
        <v>1824</v>
      </c>
      <c r="D417" t="s">
        <v>1803</v>
      </c>
      <c r="E417" t="s">
        <v>1804</v>
      </c>
      <c r="F417" t="s">
        <v>1730</v>
      </c>
      <c r="G417" t="s">
        <v>1806</v>
      </c>
      <c r="H417" t="s">
        <v>1805</v>
      </c>
    </row>
    <row r="418" spans="1:8" x14ac:dyDescent="0.3">
      <c r="A418" t="s">
        <v>412</v>
      </c>
      <c r="B418" t="s">
        <v>1811</v>
      </c>
      <c r="C418">
        <v>1824</v>
      </c>
      <c r="D418" t="s">
        <v>1803</v>
      </c>
      <c r="E418" t="s">
        <v>1804</v>
      </c>
      <c r="F418" t="s">
        <v>1730</v>
      </c>
      <c r="G418" t="s">
        <v>1806</v>
      </c>
      <c r="H418" t="s">
        <v>1805</v>
      </c>
    </row>
    <row r="419" spans="1:8" x14ac:dyDescent="0.3">
      <c r="A419" t="s">
        <v>413</v>
      </c>
      <c r="B419" t="s">
        <v>1811</v>
      </c>
      <c r="C419">
        <v>1824</v>
      </c>
      <c r="D419" t="s">
        <v>1803</v>
      </c>
      <c r="E419" t="s">
        <v>1804</v>
      </c>
      <c r="F419" t="s">
        <v>1730</v>
      </c>
      <c r="G419" t="s">
        <v>1806</v>
      </c>
      <c r="H419" t="s">
        <v>1805</v>
      </c>
    </row>
    <row r="420" spans="1:8" x14ac:dyDescent="0.3">
      <c r="A420" t="s">
        <v>414</v>
      </c>
      <c r="B420" t="s">
        <v>1811</v>
      </c>
      <c r="C420">
        <v>1824</v>
      </c>
      <c r="D420" t="s">
        <v>1803</v>
      </c>
      <c r="E420" t="s">
        <v>1804</v>
      </c>
      <c r="F420" t="s">
        <v>1730</v>
      </c>
      <c r="G420" t="s">
        <v>1806</v>
      </c>
      <c r="H420" t="s">
        <v>1805</v>
      </c>
    </row>
    <row r="421" spans="1:8" x14ac:dyDescent="0.3">
      <c r="A421" t="s">
        <v>415</v>
      </c>
      <c r="B421" t="s">
        <v>1961</v>
      </c>
      <c r="C421">
        <v>1814</v>
      </c>
      <c r="D421" t="s">
        <v>1803</v>
      </c>
      <c r="E421" t="s">
        <v>1804</v>
      </c>
      <c r="F421" t="s">
        <v>1730</v>
      </c>
      <c r="G421" t="s">
        <v>1806</v>
      </c>
      <c r="H421" t="s">
        <v>1805</v>
      </c>
    </row>
    <row r="422" spans="1:8" x14ac:dyDescent="0.3">
      <c r="A422" t="s">
        <v>416</v>
      </c>
      <c r="B422" t="s">
        <v>1961</v>
      </c>
      <c r="C422">
        <v>1814</v>
      </c>
      <c r="D422" t="s">
        <v>1830</v>
      </c>
      <c r="E422" t="s">
        <v>1804</v>
      </c>
      <c r="F422" t="s">
        <v>1730</v>
      </c>
      <c r="G422" t="s">
        <v>1806</v>
      </c>
      <c r="H422" t="s">
        <v>1805</v>
      </c>
    </row>
    <row r="423" spans="1:8" x14ac:dyDescent="0.3">
      <c r="A423" t="s">
        <v>417</v>
      </c>
      <c r="B423" t="s">
        <v>1961</v>
      </c>
      <c r="C423">
        <v>1814</v>
      </c>
      <c r="D423" t="s">
        <v>1830</v>
      </c>
      <c r="E423" t="s">
        <v>1804</v>
      </c>
      <c r="F423" t="s">
        <v>1730</v>
      </c>
      <c r="G423" t="s">
        <v>1806</v>
      </c>
      <c r="H423" t="s">
        <v>1805</v>
      </c>
    </row>
    <row r="424" spans="1:8" x14ac:dyDescent="0.3">
      <c r="A424" t="s">
        <v>418</v>
      </c>
      <c r="B424" t="s">
        <v>1961</v>
      </c>
      <c r="C424">
        <v>1814</v>
      </c>
      <c r="D424" t="s">
        <v>1830</v>
      </c>
      <c r="E424" t="s">
        <v>1804</v>
      </c>
      <c r="F424" t="s">
        <v>1730</v>
      </c>
      <c r="G424" t="s">
        <v>1806</v>
      </c>
      <c r="H424" t="s">
        <v>1805</v>
      </c>
    </row>
    <row r="425" spans="1:8" x14ac:dyDescent="0.3">
      <c r="A425" t="s">
        <v>420</v>
      </c>
      <c r="B425" t="s">
        <v>1961</v>
      </c>
      <c r="C425">
        <v>1814</v>
      </c>
      <c r="D425" t="s">
        <v>1830</v>
      </c>
      <c r="E425" t="s">
        <v>1804</v>
      </c>
      <c r="F425" t="s">
        <v>1730</v>
      </c>
      <c r="G425" t="s">
        <v>1806</v>
      </c>
      <c r="H425" t="s">
        <v>1805</v>
      </c>
    </row>
    <row r="426" spans="1:8" x14ac:dyDescent="0.3">
      <c r="A426" t="s">
        <v>421</v>
      </c>
      <c r="B426" t="s">
        <v>2017</v>
      </c>
      <c r="C426">
        <v>3266</v>
      </c>
      <c r="D426" t="s">
        <v>1803</v>
      </c>
      <c r="E426" t="s">
        <v>1804</v>
      </c>
      <c r="F426" t="s">
        <v>1730</v>
      </c>
      <c r="G426" t="s">
        <v>1806</v>
      </c>
      <c r="H426" t="s">
        <v>1805</v>
      </c>
    </row>
    <row r="427" spans="1:8" x14ac:dyDescent="0.3">
      <c r="A427" t="s">
        <v>422</v>
      </c>
      <c r="B427" t="s">
        <v>1961</v>
      </c>
      <c r="C427">
        <v>1814</v>
      </c>
      <c r="D427" t="s">
        <v>1830</v>
      </c>
      <c r="E427" t="s">
        <v>1804</v>
      </c>
      <c r="F427" t="s">
        <v>1730</v>
      </c>
      <c r="G427" t="s">
        <v>1806</v>
      </c>
      <c r="H427" t="s">
        <v>1805</v>
      </c>
    </row>
    <row r="428" spans="1:8" x14ac:dyDescent="0.3">
      <c r="A428" t="s">
        <v>423</v>
      </c>
      <c r="B428" t="s">
        <v>1961</v>
      </c>
      <c r="C428">
        <v>1814</v>
      </c>
      <c r="D428" t="s">
        <v>1830</v>
      </c>
      <c r="E428" t="s">
        <v>1804</v>
      </c>
      <c r="F428" t="s">
        <v>1730</v>
      </c>
      <c r="G428" t="s">
        <v>1806</v>
      </c>
      <c r="H428" t="s">
        <v>1805</v>
      </c>
    </row>
    <row r="429" spans="1:8" x14ac:dyDescent="0.3">
      <c r="A429" t="s">
        <v>425</v>
      </c>
      <c r="B429" t="s">
        <v>2081</v>
      </c>
      <c r="C429">
        <v>3265</v>
      </c>
      <c r="D429" t="s">
        <v>1830</v>
      </c>
      <c r="E429" t="s">
        <v>1804</v>
      </c>
      <c r="F429" t="s">
        <v>1730</v>
      </c>
      <c r="G429" t="s">
        <v>1806</v>
      </c>
      <c r="H429" t="s">
        <v>1805</v>
      </c>
    </row>
    <row r="430" spans="1:8" x14ac:dyDescent="0.3">
      <c r="A430" t="s">
        <v>426</v>
      </c>
      <c r="B430" t="s">
        <v>2081</v>
      </c>
      <c r="C430">
        <v>3265</v>
      </c>
      <c r="D430" t="s">
        <v>1830</v>
      </c>
      <c r="E430" t="s">
        <v>1804</v>
      </c>
      <c r="F430" t="s">
        <v>1730</v>
      </c>
      <c r="G430" t="s">
        <v>1806</v>
      </c>
      <c r="H430" t="s">
        <v>1805</v>
      </c>
    </row>
    <row r="431" spans="1:8" x14ac:dyDescent="0.3">
      <c r="A431" t="s">
        <v>427</v>
      </c>
      <c r="B431" t="s">
        <v>2051</v>
      </c>
      <c r="C431">
        <v>1823</v>
      </c>
      <c r="D431" t="s">
        <v>1803</v>
      </c>
      <c r="E431" t="s">
        <v>1804</v>
      </c>
      <c r="F431" t="s">
        <v>1730</v>
      </c>
      <c r="G431" t="s">
        <v>1806</v>
      </c>
      <c r="H431" t="s">
        <v>1805</v>
      </c>
    </row>
    <row r="432" spans="1:8" x14ac:dyDescent="0.3">
      <c r="A432" t="s">
        <v>428</v>
      </c>
      <c r="B432" t="s">
        <v>1835</v>
      </c>
      <c r="C432">
        <v>1823</v>
      </c>
      <c r="D432" t="s">
        <v>1803</v>
      </c>
      <c r="E432" t="s">
        <v>1804</v>
      </c>
      <c r="F432" t="s">
        <v>1730</v>
      </c>
      <c r="G432" t="s">
        <v>1806</v>
      </c>
      <c r="H432" t="s">
        <v>1805</v>
      </c>
    </row>
    <row r="433" spans="1:8" x14ac:dyDescent="0.3">
      <c r="A433" t="s">
        <v>429</v>
      </c>
      <c r="B433" t="s">
        <v>2061</v>
      </c>
      <c r="C433">
        <v>1824</v>
      </c>
      <c r="D433" t="s">
        <v>1803</v>
      </c>
      <c r="E433" t="s">
        <v>1804</v>
      </c>
      <c r="F433" t="s">
        <v>1730</v>
      </c>
      <c r="G433" t="s">
        <v>1806</v>
      </c>
      <c r="H433" t="s">
        <v>1805</v>
      </c>
    </row>
    <row r="434" spans="1:8" x14ac:dyDescent="0.3">
      <c r="A434" t="s">
        <v>430</v>
      </c>
      <c r="B434" t="s">
        <v>2061</v>
      </c>
      <c r="C434">
        <v>1824</v>
      </c>
      <c r="D434" t="s">
        <v>1803</v>
      </c>
      <c r="E434" t="s">
        <v>1804</v>
      </c>
      <c r="F434" t="s">
        <v>1730</v>
      </c>
      <c r="G434" t="s">
        <v>1806</v>
      </c>
      <c r="H434" t="s">
        <v>1805</v>
      </c>
    </row>
    <row r="435" spans="1:8" x14ac:dyDescent="0.3">
      <c r="A435" t="s">
        <v>431</v>
      </c>
      <c r="B435" t="s">
        <v>2061</v>
      </c>
      <c r="C435">
        <v>1824</v>
      </c>
      <c r="D435" t="s">
        <v>1803</v>
      </c>
      <c r="E435" t="s">
        <v>1804</v>
      </c>
      <c r="F435" t="s">
        <v>1730</v>
      </c>
      <c r="G435" t="s">
        <v>1806</v>
      </c>
      <c r="H435" t="s">
        <v>1805</v>
      </c>
    </row>
    <row r="436" spans="1:8" x14ac:dyDescent="0.3">
      <c r="A436" t="s">
        <v>432</v>
      </c>
      <c r="B436" t="s">
        <v>2083</v>
      </c>
      <c r="C436">
        <v>3262</v>
      </c>
      <c r="D436" t="s">
        <v>1803</v>
      </c>
      <c r="E436" t="s">
        <v>1804</v>
      </c>
      <c r="F436" t="s">
        <v>1730</v>
      </c>
      <c r="G436" t="s">
        <v>1806</v>
      </c>
      <c r="H436" t="s">
        <v>1805</v>
      </c>
    </row>
    <row r="437" spans="1:8" x14ac:dyDescent="0.3">
      <c r="A437" t="s">
        <v>433</v>
      </c>
      <c r="B437" t="s">
        <v>2084</v>
      </c>
      <c r="C437">
        <v>2031</v>
      </c>
      <c r="D437" t="s">
        <v>1803</v>
      </c>
      <c r="E437" t="s">
        <v>1804</v>
      </c>
      <c r="F437" t="s">
        <v>1730</v>
      </c>
      <c r="G437" t="s">
        <v>1806</v>
      </c>
      <c r="H437" t="s">
        <v>1805</v>
      </c>
    </row>
    <row r="438" spans="1:8" x14ac:dyDescent="0.3">
      <c r="A438" t="s">
        <v>434</v>
      </c>
      <c r="B438" t="s">
        <v>2084</v>
      </c>
      <c r="C438">
        <v>2031</v>
      </c>
      <c r="D438" t="s">
        <v>1803</v>
      </c>
      <c r="E438" t="s">
        <v>1804</v>
      </c>
      <c r="F438" t="s">
        <v>1730</v>
      </c>
      <c r="G438" t="s">
        <v>1806</v>
      </c>
      <c r="H438" t="s">
        <v>1805</v>
      </c>
    </row>
    <row r="439" spans="1:8" x14ac:dyDescent="0.3">
      <c r="A439" t="s">
        <v>435</v>
      </c>
      <c r="B439" t="s">
        <v>2084</v>
      </c>
      <c r="C439">
        <v>2031</v>
      </c>
      <c r="D439" t="s">
        <v>1803</v>
      </c>
      <c r="E439" t="s">
        <v>1804</v>
      </c>
      <c r="F439" t="s">
        <v>1730</v>
      </c>
      <c r="G439" t="s">
        <v>1806</v>
      </c>
      <c r="H439" t="s">
        <v>1805</v>
      </c>
    </row>
    <row r="440" spans="1:8" x14ac:dyDescent="0.3">
      <c r="A440" t="s">
        <v>436</v>
      </c>
      <c r="B440" t="s">
        <v>1811</v>
      </c>
      <c r="C440">
        <v>1824</v>
      </c>
      <c r="D440" t="s">
        <v>1803</v>
      </c>
      <c r="E440" t="s">
        <v>1804</v>
      </c>
      <c r="F440" t="s">
        <v>1730</v>
      </c>
      <c r="G440" t="s">
        <v>1806</v>
      </c>
      <c r="H440" t="s">
        <v>1805</v>
      </c>
    </row>
    <row r="441" spans="1:8" x14ac:dyDescent="0.3">
      <c r="A441" t="s">
        <v>437</v>
      </c>
      <c r="B441" t="s">
        <v>1961</v>
      </c>
      <c r="C441">
        <v>1814</v>
      </c>
      <c r="D441" t="s">
        <v>1830</v>
      </c>
      <c r="E441" t="s">
        <v>1804</v>
      </c>
      <c r="F441" t="s">
        <v>1730</v>
      </c>
      <c r="G441" t="s">
        <v>1806</v>
      </c>
      <c r="H441" t="s">
        <v>1805</v>
      </c>
    </row>
    <row r="442" spans="1:8" x14ac:dyDescent="0.3">
      <c r="A442" t="s">
        <v>438</v>
      </c>
      <c r="B442" t="s">
        <v>2085</v>
      </c>
      <c r="C442">
        <v>1719</v>
      </c>
      <c r="D442" t="s">
        <v>1803</v>
      </c>
      <c r="E442" t="s">
        <v>1804</v>
      </c>
      <c r="F442" t="s">
        <v>1730</v>
      </c>
      <c r="G442" t="s">
        <v>1806</v>
      </c>
      <c r="H442" t="s">
        <v>1805</v>
      </c>
    </row>
    <row r="443" spans="1:8" x14ac:dyDescent="0.3">
      <c r="A443" t="s">
        <v>439</v>
      </c>
      <c r="B443" t="s">
        <v>2075</v>
      </c>
      <c r="C443">
        <v>1814</v>
      </c>
      <c r="D443" t="s">
        <v>1803</v>
      </c>
      <c r="E443" t="s">
        <v>1804</v>
      </c>
      <c r="F443" t="s">
        <v>1730</v>
      </c>
      <c r="G443" t="s">
        <v>1806</v>
      </c>
      <c r="H443" t="s">
        <v>1805</v>
      </c>
    </row>
    <row r="444" spans="1:8" x14ac:dyDescent="0.3">
      <c r="A444" t="s">
        <v>440</v>
      </c>
      <c r="B444" t="s">
        <v>2075</v>
      </c>
      <c r="C444">
        <v>1814</v>
      </c>
      <c r="D444" t="s">
        <v>1803</v>
      </c>
      <c r="E444" t="s">
        <v>1804</v>
      </c>
      <c r="F444" t="s">
        <v>1730</v>
      </c>
      <c r="G444" t="s">
        <v>1806</v>
      </c>
      <c r="H444" t="s">
        <v>1805</v>
      </c>
    </row>
    <row r="445" spans="1:8" x14ac:dyDescent="0.3">
      <c r="A445" t="s">
        <v>441</v>
      </c>
      <c r="B445" t="s">
        <v>2075</v>
      </c>
      <c r="C445">
        <v>1814</v>
      </c>
      <c r="D445" t="s">
        <v>1803</v>
      </c>
      <c r="E445" t="s">
        <v>1804</v>
      </c>
      <c r="F445" t="s">
        <v>1730</v>
      </c>
      <c r="G445" t="s">
        <v>1806</v>
      </c>
      <c r="H445" t="s">
        <v>1805</v>
      </c>
    </row>
    <row r="446" spans="1:8" x14ac:dyDescent="0.3">
      <c r="A446" t="s">
        <v>442</v>
      </c>
      <c r="B446" t="s">
        <v>2061</v>
      </c>
      <c r="C446">
        <v>1824</v>
      </c>
      <c r="D446" t="s">
        <v>1803</v>
      </c>
      <c r="E446" t="s">
        <v>1804</v>
      </c>
      <c r="F446" t="s">
        <v>1730</v>
      </c>
      <c r="G446" t="s">
        <v>1806</v>
      </c>
      <c r="H446" t="s">
        <v>1805</v>
      </c>
    </row>
    <row r="447" spans="1:8" x14ac:dyDescent="0.3">
      <c r="A447" t="s">
        <v>443</v>
      </c>
      <c r="B447" t="s">
        <v>1811</v>
      </c>
      <c r="C447">
        <v>1824</v>
      </c>
      <c r="D447" t="s">
        <v>1803</v>
      </c>
      <c r="E447" t="s">
        <v>1804</v>
      </c>
      <c r="F447" t="s">
        <v>1730</v>
      </c>
      <c r="G447" t="s">
        <v>1806</v>
      </c>
      <c r="H447" t="s">
        <v>1805</v>
      </c>
    </row>
    <row r="448" spans="1:8" x14ac:dyDescent="0.3">
      <c r="A448" t="s">
        <v>444</v>
      </c>
      <c r="B448" t="s">
        <v>2085</v>
      </c>
      <c r="C448">
        <v>1719</v>
      </c>
      <c r="D448" t="s">
        <v>1803</v>
      </c>
      <c r="E448" t="s">
        <v>1804</v>
      </c>
      <c r="F448" t="s">
        <v>1730</v>
      </c>
      <c r="G448" t="s">
        <v>1806</v>
      </c>
      <c r="H448" t="s">
        <v>1805</v>
      </c>
    </row>
    <row r="449" spans="1:8" x14ac:dyDescent="0.3">
      <c r="A449" t="s">
        <v>445</v>
      </c>
      <c r="B449" t="s">
        <v>2085</v>
      </c>
      <c r="C449">
        <v>1719</v>
      </c>
      <c r="D449" t="s">
        <v>1803</v>
      </c>
      <c r="E449" t="s">
        <v>1804</v>
      </c>
      <c r="F449" t="s">
        <v>1730</v>
      </c>
      <c r="G449" t="s">
        <v>1806</v>
      </c>
      <c r="H449" t="s">
        <v>1805</v>
      </c>
    </row>
    <row r="450" spans="1:8" x14ac:dyDescent="0.3">
      <c r="A450" t="s">
        <v>447</v>
      </c>
      <c r="B450" t="s">
        <v>2085</v>
      </c>
      <c r="C450">
        <v>1719</v>
      </c>
      <c r="D450" t="s">
        <v>1803</v>
      </c>
      <c r="E450" t="s">
        <v>1804</v>
      </c>
      <c r="F450" t="s">
        <v>1730</v>
      </c>
      <c r="G450" t="s">
        <v>1806</v>
      </c>
      <c r="H450" t="s">
        <v>1805</v>
      </c>
    </row>
    <row r="451" spans="1:8" x14ac:dyDescent="0.3">
      <c r="A451" t="s">
        <v>448</v>
      </c>
      <c r="B451" t="s">
        <v>2086</v>
      </c>
      <c r="C451">
        <v>3265</v>
      </c>
      <c r="D451" t="s">
        <v>1803</v>
      </c>
      <c r="E451" t="s">
        <v>1804</v>
      </c>
      <c r="F451" t="s">
        <v>1730</v>
      </c>
      <c r="G451" t="s">
        <v>1806</v>
      </c>
      <c r="H451" t="s">
        <v>1805</v>
      </c>
    </row>
    <row r="452" spans="1:8" x14ac:dyDescent="0.3">
      <c r="A452" t="s">
        <v>449</v>
      </c>
      <c r="B452" t="s">
        <v>2086</v>
      </c>
      <c r="C452">
        <v>3265</v>
      </c>
      <c r="D452" t="s">
        <v>1803</v>
      </c>
      <c r="E452" t="s">
        <v>1804</v>
      </c>
      <c r="F452" t="s">
        <v>1730</v>
      </c>
      <c r="G452" t="s">
        <v>1806</v>
      </c>
      <c r="H452" t="s">
        <v>1805</v>
      </c>
    </row>
    <row r="453" spans="1:8" x14ac:dyDescent="0.3">
      <c r="A453" t="s">
        <v>450</v>
      </c>
      <c r="B453" t="s">
        <v>2086</v>
      </c>
      <c r="C453">
        <v>3265</v>
      </c>
      <c r="D453" t="s">
        <v>1803</v>
      </c>
      <c r="E453" t="s">
        <v>1804</v>
      </c>
      <c r="F453" t="s">
        <v>1730</v>
      </c>
      <c r="G453" t="s">
        <v>1806</v>
      </c>
      <c r="H453" t="s">
        <v>1805</v>
      </c>
    </row>
    <row r="454" spans="1:8" x14ac:dyDescent="0.3">
      <c r="A454" t="s">
        <v>451</v>
      </c>
      <c r="B454" t="s">
        <v>2067</v>
      </c>
      <c r="C454">
        <v>3265</v>
      </c>
      <c r="D454" t="s">
        <v>1803</v>
      </c>
      <c r="E454" t="s">
        <v>1804</v>
      </c>
      <c r="F454" t="s">
        <v>1730</v>
      </c>
      <c r="G454" t="s">
        <v>1806</v>
      </c>
      <c r="H454" t="s">
        <v>1805</v>
      </c>
    </row>
    <row r="455" spans="1:8" x14ac:dyDescent="0.3">
      <c r="A455" t="s">
        <v>452</v>
      </c>
      <c r="B455" t="s">
        <v>2087</v>
      </c>
      <c r="C455">
        <v>3264</v>
      </c>
      <c r="D455" t="s">
        <v>1803</v>
      </c>
      <c r="E455" t="s">
        <v>1804</v>
      </c>
      <c r="F455" t="s">
        <v>1730</v>
      </c>
      <c r="G455" t="s">
        <v>1806</v>
      </c>
      <c r="H455" t="s">
        <v>1805</v>
      </c>
    </row>
    <row r="456" spans="1:8" x14ac:dyDescent="0.3">
      <c r="A456" t="s">
        <v>453</v>
      </c>
      <c r="B456" t="s">
        <v>2087</v>
      </c>
      <c r="C456">
        <v>3264</v>
      </c>
      <c r="D456" t="s">
        <v>1803</v>
      </c>
      <c r="E456" t="s">
        <v>1804</v>
      </c>
      <c r="F456" t="s">
        <v>1730</v>
      </c>
      <c r="G456" t="s">
        <v>1806</v>
      </c>
      <c r="H456" t="s">
        <v>1805</v>
      </c>
    </row>
    <row r="457" spans="1:8" x14ac:dyDescent="0.3">
      <c r="A457" t="s">
        <v>454</v>
      </c>
      <c r="B457" t="s">
        <v>2088</v>
      </c>
      <c r="C457">
        <v>3175</v>
      </c>
      <c r="D457" t="s">
        <v>1803</v>
      </c>
      <c r="E457" t="s">
        <v>2241</v>
      </c>
      <c r="F457" t="s">
        <v>1730</v>
      </c>
      <c r="G457" t="s">
        <v>1806</v>
      </c>
      <c r="H457" t="s">
        <v>1805</v>
      </c>
    </row>
    <row r="458" spans="1:8" x14ac:dyDescent="0.3">
      <c r="A458" t="s">
        <v>458</v>
      </c>
      <c r="B458" t="s">
        <v>2089</v>
      </c>
      <c r="C458">
        <v>1789</v>
      </c>
      <c r="D458" t="s">
        <v>1830</v>
      </c>
      <c r="E458" t="s">
        <v>1804</v>
      </c>
      <c r="F458" t="s">
        <v>1730</v>
      </c>
      <c r="G458" t="s">
        <v>1806</v>
      </c>
      <c r="H458" t="s">
        <v>1805</v>
      </c>
    </row>
    <row r="459" spans="1:8" x14ac:dyDescent="0.3">
      <c r="A459" t="s">
        <v>459</v>
      </c>
      <c r="B459" t="s">
        <v>2089</v>
      </c>
      <c r="C459">
        <v>1789</v>
      </c>
      <c r="D459" t="s">
        <v>1830</v>
      </c>
      <c r="E459" t="s">
        <v>1804</v>
      </c>
      <c r="F459" t="s">
        <v>1730</v>
      </c>
      <c r="G459" t="s">
        <v>1806</v>
      </c>
      <c r="H459" t="s">
        <v>1805</v>
      </c>
    </row>
    <row r="460" spans="1:8" x14ac:dyDescent="0.3">
      <c r="A460" t="s">
        <v>460</v>
      </c>
      <c r="B460" t="s">
        <v>2249</v>
      </c>
      <c r="C460">
        <v>1789</v>
      </c>
      <c r="D460" t="s">
        <v>1830</v>
      </c>
      <c r="E460" t="s">
        <v>1804</v>
      </c>
      <c r="F460" t="s">
        <v>1730</v>
      </c>
      <c r="G460" t="s">
        <v>1806</v>
      </c>
      <c r="H460" t="s">
        <v>1805</v>
      </c>
    </row>
    <row r="461" spans="1:8" x14ac:dyDescent="0.3">
      <c r="A461" t="s">
        <v>461</v>
      </c>
      <c r="B461" t="s">
        <v>2091</v>
      </c>
      <c r="C461">
        <v>1908</v>
      </c>
      <c r="D461" t="s">
        <v>1830</v>
      </c>
      <c r="E461" t="s">
        <v>1804</v>
      </c>
      <c r="F461" t="s">
        <v>1730</v>
      </c>
      <c r="G461" t="s">
        <v>1806</v>
      </c>
      <c r="H461" t="s">
        <v>1805</v>
      </c>
    </row>
    <row r="462" spans="1:8" x14ac:dyDescent="0.3">
      <c r="A462" t="s">
        <v>462</v>
      </c>
      <c r="B462" t="s">
        <v>2091</v>
      </c>
      <c r="C462">
        <v>1908</v>
      </c>
      <c r="D462" t="s">
        <v>1830</v>
      </c>
      <c r="E462" t="s">
        <v>1804</v>
      </c>
      <c r="F462" t="s">
        <v>1730</v>
      </c>
      <c r="G462" t="s">
        <v>1806</v>
      </c>
      <c r="H462" t="s">
        <v>1805</v>
      </c>
    </row>
    <row r="463" spans="1:8" x14ac:dyDescent="0.3">
      <c r="A463" t="s">
        <v>463</v>
      </c>
      <c r="B463" t="s">
        <v>2091</v>
      </c>
      <c r="C463">
        <v>1908</v>
      </c>
      <c r="D463" t="s">
        <v>1830</v>
      </c>
      <c r="E463" t="s">
        <v>1804</v>
      </c>
      <c r="F463" t="s">
        <v>1730</v>
      </c>
      <c r="G463" t="s">
        <v>1806</v>
      </c>
      <c r="H463" t="s">
        <v>1805</v>
      </c>
    </row>
    <row r="464" spans="1:8" x14ac:dyDescent="0.3">
      <c r="A464" t="s">
        <v>464</v>
      </c>
      <c r="B464" t="s">
        <v>2092</v>
      </c>
      <c r="C464">
        <v>3265</v>
      </c>
      <c r="D464" t="s">
        <v>1830</v>
      </c>
      <c r="E464" t="s">
        <v>1804</v>
      </c>
      <c r="F464" t="s">
        <v>1730</v>
      </c>
      <c r="G464" t="s">
        <v>1806</v>
      </c>
      <c r="H464" t="s">
        <v>1805</v>
      </c>
    </row>
    <row r="465" spans="1:8" x14ac:dyDescent="0.3">
      <c r="A465" t="s">
        <v>465</v>
      </c>
      <c r="B465" t="s">
        <v>2093</v>
      </c>
      <c r="C465">
        <v>3265</v>
      </c>
      <c r="D465" t="s">
        <v>1830</v>
      </c>
      <c r="E465" t="s">
        <v>1804</v>
      </c>
      <c r="F465" t="s">
        <v>1730</v>
      </c>
      <c r="G465" t="s">
        <v>1806</v>
      </c>
      <c r="H465" t="s">
        <v>1805</v>
      </c>
    </row>
    <row r="466" spans="1:8" x14ac:dyDescent="0.3">
      <c r="A466" t="s">
        <v>466</v>
      </c>
      <c r="B466" t="s">
        <v>2091</v>
      </c>
      <c r="C466">
        <v>1908</v>
      </c>
      <c r="D466" t="s">
        <v>1803</v>
      </c>
      <c r="E466" t="s">
        <v>1804</v>
      </c>
      <c r="F466" t="s">
        <v>1730</v>
      </c>
      <c r="G466" t="s">
        <v>1806</v>
      </c>
      <c r="H466" t="s">
        <v>1805</v>
      </c>
    </row>
    <row r="467" spans="1:8" x14ac:dyDescent="0.3">
      <c r="A467" t="s">
        <v>467</v>
      </c>
      <c r="B467" t="s">
        <v>2091</v>
      </c>
      <c r="C467">
        <v>1908</v>
      </c>
      <c r="D467" t="s">
        <v>1803</v>
      </c>
      <c r="E467" t="s">
        <v>1804</v>
      </c>
      <c r="F467" t="s">
        <v>1730</v>
      </c>
      <c r="G467" t="s">
        <v>1806</v>
      </c>
      <c r="H467" t="s">
        <v>1805</v>
      </c>
    </row>
    <row r="468" spans="1:8" x14ac:dyDescent="0.3">
      <c r="A468" t="s">
        <v>468</v>
      </c>
      <c r="B468" t="s">
        <v>2093</v>
      </c>
      <c r="C468">
        <v>3265</v>
      </c>
      <c r="D468" t="s">
        <v>1830</v>
      </c>
      <c r="E468" t="s">
        <v>1804</v>
      </c>
      <c r="F468" t="s">
        <v>1730</v>
      </c>
      <c r="G468" t="s">
        <v>1806</v>
      </c>
      <c r="H468" t="s">
        <v>1805</v>
      </c>
    </row>
    <row r="469" spans="1:8" x14ac:dyDescent="0.3">
      <c r="A469" t="s">
        <v>469</v>
      </c>
      <c r="B469" t="s">
        <v>2094</v>
      </c>
      <c r="C469">
        <v>2735</v>
      </c>
      <c r="D469" t="s">
        <v>1830</v>
      </c>
      <c r="E469" t="s">
        <v>1804</v>
      </c>
      <c r="F469" t="s">
        <v>1730</v>
      </c>
      <c r="G469" t="s">
        <v>1806</v>
      </c>
      <c r="H469" t="s">
        <v>1805</v>
      </c>
    </row>
    <row r="470" spans="1:8" x14ac:dyDescent="0.3">
      <c r="A470" t="s">
        <v>470</v>
      </c>
      <c r="B470" t="s">
        <v>2094</v>
      </c>
      <c r="C470">
        <v>2735</v>
      </c>
      <c r="D470" t="s">
        <v>1830</v>
      </c>
      <c r="E470" t="s">
        <v>1804</v>
      </c>
      <c r="F470" t="s">
        <v>1730</v>
      </c>
      <c r="G470" t="s">
        <v>1806</v>
      </c>
      <c r="H470" t="s">
        <v>1805</v>
      </c>
    </row>
    <row r="471" spans="1:8" x14ac:dyDescent="0.3">
      <c r="A471" t="s">
        <v>471</v>
      </c>
      <c r="B471" t="s">
        <v>2095</v>
      </c>
      <c r="C471">
        <v>3082</v>
      </c>
      <c r="D471" t="s">
        <v>1830</v>
      </c>
      <c r="E471" t="s">
        <v>1882</v>
      </c>
      <c r="F471" t="s">
        <v>1730</v>
      </c>
      <c r="G471" t="s">
        <v>1806</v>
      </c>
      <c r="H471" t="s">
        <v>1805</v>
      </c>
    </row>
    <row r="472" spans="1:8" x14ac:dyDescent="0.3">
      <c r="A472" t="s">
        <v>472</v>
      </c>
      <c r="B472" t="s">
        <v>2096</v>
      </c>
      <c r="C472">
        <v>3082</v>
      </c>
      <c r="D472" t="s">
        <v>1830</v>
      </c>
      <c r="E472" t="s">
        <v>1882</v>
      </c>
      <c r="F472" t="s">
        <v>1730</v>
      </c>
      <c r="G472" t="s">
        <v>1806</v>
      </c>
      <c r="H472" t="s">
        <v>1805</v>
      </c>
    </row>
    <row r="473" spans="1:8" x14ac:dyDescent="0.3">
      <c r="A473" t="s">
        <v>473</v>
      </c>
      <c r="B473" t="s">
        <v>2096</v>
      </c>
      <c r="C473">
        <v>3082</v>
      </c>
      <c r="D473" t="s">
        <v>1830</v>
      </c>
      <c r="E473" t="s">
        <v>1882</v>
      </c>
      <c r="F473" t="s">
        <v>1730</v>
      </c>
      <c r="G473" t="s">
        <v>1806</v>
      </c>
      <c r="H473" t="s">
        <v>1805</v>
      </c>
    </row>
    <row r="474" spans="1:8" x14ac:dyDescent="0.3">
      <c r="A474" t="s">
        <v>475</v>
      </c>
      <c r="B474" t="s">
        <v>2097</v>
      </c>
      <c r="C474">
        <v>3082</v>
      </c>
      <c r="D474" t="s">
        <v>1830</v>
      </c>
      <c r="E474" t="s">
        <v>1882</v>
      </c>
      <c r="F474" t="s">
        <v>1730</v>
      </c>
      <c r="G474" t="s">
        <v>1806</v>
      </c>
      <c r="H474" t="s">
        <v>1805</v>
      </c>
    </row>
    <row r="475" spans="1:8" x14ac:dyDescent="0.3">
      <c r="A475" t="s">
        <v>476</v>
      </c>
      <c r="B475" t="s">
        <v>2098</v>
      </c>
      <c r="C475">
        <v>1760</v>
      </c>
      <c r="D475" t="s">
        <v>1830</v>
      </c>
      <c r="E475" t="s">
        <v>1804</v>
      </c>
      <c r="F475" t="s">
        <v>1730</v>
      </c>
      <c r="G475" t="s">
        <v>1806</v>
      </c>
      <c r="H475" t="s">
        <v>1805</v>
      </c>
    </row>
    <row r="476" spans="1:8" x14ac:dyDescent="0.3">
      <c r="A476" t="s">
        <v>477</v>
      </c>
      <c r="B476" t="s">
        <v>2098</v>
      </c>
      <c r="C476">
        <v>1760</v>
      </c>
      <c r="D476" t="s">
        <v>1830</v>
      </c>
      <c r="E476" t="s">
        <v>1804</v>
      </c>
      <c r="F476" t="s">
        <v>1730</v>
      </c>
      <c r="G476" t="s">
        <v>1806</v>
      </c>
      <c r="H476" t="s">
        <v>1805</v>
      </c>
    </row>
    <row r="477" spans="1:8" x14ac:dyDescent="0.3">
      <c r="A477" t="s">
        <v>478</v>
      </c>
      <c r="B477" t="s">
        <v>2099</v>
      </c>
      <c r="C477">
        <v>3082</v>
      </c>
      <c r="D477" t="s">
        <v>1830</v>
      </c>
      <c r="E477" t="s">
        <v>1882</v>
      </c>
      <c r="F477" t="s">
        <v>1730</v>
      </c>
      <c r="G477" t="s">
        <v>1806</v>
      </c>
      <c r="H477" t="s">
        <v>1805</v>
      </c>
    </row>
    <row r="478" spans="1:8" x14ac:dyDescent="0.3">
      <c r="A478" t="s">
        <v>479</v>
      </c>
      <c r="B478" t="s">
        <v>2099</v>
      </c>
      <c r="C478">
        <v>3082</v>
      </c>
      <c r="D478" t="s">
        <v>1830</v>
      </c>
      <c r="E478" t="s">
        <v>1882</v>
      </c>
      <c r="F478" t="s">
        <v>1730</v>
      </c>
      <c r="G478" t="s">
        <v>1806</v>
      </c>
      <c r="H478" t="s">
        <v>1805</v>
      </c>
    </row>
    <row r="479" spans="1:8" x14ac:dyDescent="0.3">
      <c r="A479" t="s">
        <v>480</v>
      </c>
      <c r="B479" t="s">
        <v>2100</v>
      </c>
      <c r="C479">
        <v>2924</v>
      </c>
      <c r="D479" t="s">
        <v>1830</v>
      </c>
      <c r="E479" t="s">
        <v>1823</v>
      </c>
      <c r="F479" t="s">
        <v>1804</v>
      </c>
      <c r="G479" t="s">
        <v>1806</v>
      </c>
      <c r="H479" t="s">
        <v>1824</v>
      </c>
    </row>
    <row r="480" spans="1:8" x14ac:dyDescent="0.3">
      <c r="A480" t="s">
        <v>481</v>
      </c>
      <c r="B480" t="s">
        <v>2100</v>
      </c>
      <c r="C480">
        <v>2924</v>
      </c>
      <c r="D480" t="s">
        <v>1830</v>
      </c>
      <c r="E480" t="s">
        <v>1823</v>
      </c>
      <c r="F480" t="s">
        <v>1804</v>
      </c>
      <c r="G480" t="s">
        <v>1806</v>
      </c>
      <c r="H480" t="s">
        <v>1824</v>
      </c>
    </row>
    <row r="481" spans="1:8" x14ac:dyDescent="0.3">
      <c r="A481" t="s">
        <v>482</v>
      </c>
      <c r="B481" t="s">
        <v>2100</v>
      </c>
      <c r="C481">
        <v>2924</v>
      </c>
      <c r="D481" t="s">
        <v>1830</v>
      </c>
      <c r="E481" t="s">
        <v>1823</v>
      </c>
      <c r="F481" t="s">
        <v>1804</v>
      </c>
      <c r="G481" t="s">
        <v>1806</v>
      </c>
      <c r="H481" t="s">
        <v>1824</v>
      </c>
    </row>
    <row r="482" spans="1:8" x14ac:dyDescent="0.3">
      <c r="A482" t="s">
        <v>483</v>
      </c>
      <c r="B482" t="s">
        <v>2097</v>
      </c>
      <c r="C482">
        <v>3082</v>
      </c>
      <c r="D482" t="s">
        <v>1830</v>
      </c>
      <c r="E482" t="s">
        <v>1882</v>
      </c>
      <c r="F482" t="s">
        <v>1730</v>
      </c>
      <c r="G482" t="s">
        <v>1806</v>
      </c>
      <c r="H482" t="s">
        <v>1805</v>
      </c>
    </row>
    <row r="483" spans="1:8" x14ac:dyDescent="0.3">
      <c r="A483" t="s">
        <v>484</v>
      </c>
      <c r="B483" t="s">
        <v>2094</v>
      </c>
      <c r="C483">
        <v>2735</v>
      </c>
      <c r="D483" t="s">
        <v>1830</v>
      </c>
      <c r="E483" t="s">
        <v>1804</v>
      </c>
      <c r="F483" t="s">
        <v>1730</v>
      </c>
      <c r="G483" t="s">
        <v>1806</v>
      </c>
      <c r="H483" t="s">
        <v>1805</v>
      </c>
    </row>
    <row r="484" spans="1:8" x14ac:dyDescent="0.3">
      <c r="A484" t="s">
        <v>2101</v>
      </c>
      <c r="B484" t="s">
        <v>2102</v>
      </c>
      <c r="C484">
        <v>1170</v>
      </c>
      <c r="D484" t="s">
        <v>1830</v>
      </c>
      <c r="E484" t="s">
        <v>1823</v>
      </c>
      <c r="F484" t="s">
        <v>1730</v>
      </c>
      <c r="G484" t="s">
        <v>1806</v>
      </c>
      <c r="H484" t="s">
        <v>1824</v>
      </c>
    </row>
    <row r="485" spans="1:8" x14ac:dyDescent="0.3">
      <c r="A485" t="s">
        <v>2103</v>
      </c>
      <c r="B485" t="s">
        <v>2104</v>
      </c>
      <c r="C485">
        <v>1987</v>
      </c>
      <c r="D485" t="s">
        <v>1803</v>
      </c>
      <c r="E485" t="s">
        <v>1823</v>
      </c>
      <c r="F485" t="s">
        <v>1730</v>
      </c>
      <c r="G485" t="s">
        <v>1843</v>
      </c>
      <c r="H485" t="s">
        <v>1824</v>
      </c>
    </row>
    <row r="486" spans="1:8" x14ac:dyDescent="0.3">
      <c r="A486" t="s">
        <v>2105</v>
      </c>
      <c r="B486" t="s">
        <v>2106</v>
      </c>
      <c r="C486">
        <v>1170</v>
      </c>
      <c r="D486" t="s">
        <v>1803</v>
      </c>
      <c r="E486" t="s">
        <v>1823</v>
      </c>
      <c r="F486" t="s">
        <v>1730</v>
      </c>
      <c r="G486" t="s">
        <v>1806</v>
      </c>
      <c r="H486" t="s">
        <v>1824</v>
      </c>
    </row>
    <row r="487" spans="1:8" x14ac:dyDescent="0.3">
      <c r="A487" t="s">
        <v>2107</v>
      </c>
      <c r="B487" t="s">
        <v>2104</v>
      </c>
      <c r="C487">
        <v>1987</v>
      </c>
      <c r="D487" t="s">
        <v>1803</v>
      </c>
      <c r="E487" t="s">
        <v>1823</v>
      </c>
      <c r="F487" t="s">
        <v>1730</v>
      </c>
      <c r="G487" t="s">
        <v>1843</v>
      </c>
      <c r="H487" t="s">
        <v>1824</v>
      </c>
    </row>
    <row r="488" spans="1:8" x14ac:dyDescent="0.3">
      <c r="A488" t="s">
        <v>2108</v>
      </c>
      <c r="B488" t="s">
        <v>2104</v>
      </c>
      <c r="C488">
        <v>1987</v>
      </c>
      <c r="D488" t="s">
        <v>1803</v>
      </c>
      <c r="E488" t="s">
        <v>1823</v>
      </c>
      <c r="F488" t="s">
        <v>1730</v>
      </c>
      <c r="G488" t="s">
        <v>1843</v>
      </c>
      <c r="H488" t="s">
        <v>1824</v>
      </c>
    </row>
    <row r="489" spans="1:8" x14ac:dyDescent="0.3">
      <c r="A489" t="s">
        <v>2109</v>
      </c>
      <c r="B489" t="s">
        <v>1856</v>
      </c>
      <c r="C489">
        <v>1170</v>
      </c>
      <c r="D489" t="s">
        <v>1803</v>
      </c>
      <c r="E489" t="s">
        <v>1823</v>
      </c>
      <c r="F489" t="s">
        <v>1730</v>
      </c>
      <c r="G489" t="s">
        <v>1806</v>
      </c>
      <c r="H489" t="s">
        <v>1824</v>
      </c>
    </row>
    <row r="490" spans="1:8" x14ac:dyDescent="0.3">
      <c r="A490" t="s">
        <v>2110</v>
      </c>
      <c r="B490" t="s">
        <v>1856</v>
      </c>
      <c r="C490">
        <v>1170</v>
      </c>
      <c r="D490" t="s">
        <v>1803</v>
      </c>
      <c r="E490" t="s">
        <v>1823</v>
      </c>
      <c r="F490" t="s">
        <v>1730</v>
      </c>
      <c r="G490" t="s">
        <v>1843</v>
      </c>
      <c r="H490" t="s">
        <v>1824</v>
      </c>
    </row>
    <row r="491" spans="1:8" x14ac:dyDescent="0.3">
      <c r="A491" t="s">
        <v>2111</v>
      </c>
      <c r="B491" t="s">
        <v>1856</v>
      </c>
      <c r="C491">
        <v>1170</v>
      </c>
      <c r="D491" t="s">
        <v>1803</v>
      </c>
      <c r="E491" t="s">
        <v>1823</v>
      </c>
      <c r="F491" t="s">
        <v>1730</v>
      </c>
      <c r="G491" t="s">
        <v>1806</v>
      </c>
      <c r="H491" t="s">
        <v>1824</v>
      </c>
    </row>
    <row r="492" spans="1:8" x14ac:dyDescent="0.3">
      <c r="A492" t="s">
        <v>2112</v>
      </c>
      <c r="B492" t="s">
        <v>1856</v>
      </c>
      <c r="C492">
        <v>1170</v>
      </c>
      <c r="D492" t="s">
        <v>1803</v>
      </c>
      <c r="E492" t="s">
        <v>1823</v>
      </c>
      <c r="F492" t="s">
        <v>1730</v>
      </c>
      <c r="G492" t="s">
        <v>1806</v>
      </c>
      <c r="H492" t="s">
        <v>1824</v>
      </c>
    </row>
    <row r="493" spans="1:8" x14ac:dyDescent="0.3">
      <c r="A493" t="s">
        <v>2113</v>
      </c>
      <c r="B493" t="s">
        <v>1856</v>
      </c>
      <c r="C493">
        <v>1170</v>
      </c>
      <c r="D493" t="s">
        <v>1803</v>
      </c>
      <c r="E493" t="s">
        <v>1823</v>
      </c>
      <c r="F493" t="s">
        <v>1730</v>
      </c>
      <c r="G493" t="s">
        <v>1806</v>
      </c>
      <c r="H493" t="s">
        <v>1824</v>
      </c>
    </row>
    <row r="494" spans="1:8" x14ac:dyDescent="0.3">
      <c r="A494" t="s">
        <v>2114</v>
      </c>
      <c r="B494" t="s">
        <v>2104</v>
      </c>
      <c r="C494">
        <v>1987</v>
      </c>
      <c r="D494" t="s">
        <v>1803</v>
      </c>
      <c r="E494" t="s">
        <v>1823</v>
      </c>
      <c r="F494" t="s">
        <v>1730</v>
      </c>
      <c r="G494" t="s">
        <v>1806</v>
      </c>
      <c r="H494" t="s">
        <v>1824</v>
      </c>
    </row>
    <row r="495" spans="1:8" x14ac:dyDescent="0.3">
      <c r="A495" t="s">
        <v>2115</v>
      </c>
      <c r="B495" t="s">
        <v>2104</v>
      </c>
      <c r="C495">
        <v>1987</v>
      </c>
      <c r="D495" t="s">
        <v>1803</v>
      </c>
      <c r="E495" t="s">
        <v>1823</v>
      </c>
      <c r="F495" t="s">
        <v>1730</v>
      </c>
      <c r="G495" t="s">
        <v>1843</v>
      </c>
      <c r="H495" t="s">
        <v>1824</v>
      </c>
    </row>
    <row r="496" spans="1:8" x14ac:dyDescent="0.3">
      <c r="A496" t="s">
        <v>2116</v>
      </c>
      <c r="B496" t="s">
        <v>2104</v>
      </c>
      <c r="C496">
        <v>1987</v>
      </c>
      <c r="D496" t="s">
        <v>1803</v>
      </c>
      <c r="E496" t="s">
        <v>1823</v>
      </c>
      <c r="F496" t="s">
        <v>1730</v>
      </c>
      <c r="G496" t="s">
        <v>1806</v>
      </c>
      <c r="H496" t="s">
        <v>1824</v>
      </c>
    </row>
    <row r="497" spans="1:8" x14ac:dyDescent="0.3">
      <c r="A497" t="s">
        <v>2117</v>
      </c>
      <c r="B497" t="s">
        <v>2106</v>
      </c>
      <c r="C497">
        <v>1170</v>
      </c>
      <c r="D497" t="s">
        <v>1803</v>
      </c>
      <c r="E497" t="s">
        <v>1823</v>
      </c>
      <c r="F497" t="s">
        <v>1730</v>
      </c>
      <c r="G497" t="s">
        <v>1806</v>
      </c>
      <c r="H497" t="s">
        <v>1824</v>
      </c>
    </row>
    <row r="498" spans="1:8" x14ac:dyDescent="0.3">
      <c r="A498" t="s">
        <v>2118</v>
      </c>
      <c r="B498" t="s">
        <v>2106</v>
      </c>
      <c r="C498">
        <v>1170</v>
      </c>
      <c r="D498" t="s">
        <v>1803</v>
      </c>
      <c r="E498" t="s">
        <v>1823</v>
      </c>
      <c r="F498" t="s">
        <v>1730</v>
      </c>
      <c r="G498" t="s">
        <v>1806</v>
      </c>
      <c r="H498" t="s">
        <v>1824</v>
      </c>
    </row>
    <row r="499" spans="1:8" x14ac:dyDescent="0.3">
      <c r="A499" t="s">
        <v>2119</v>
      </c>
      <c r="B499" t="s">
        <v>2106</v>
      </c>
      <c r="C499">
        <v>1170</v>
      </c>
      <c r="D499" t="s">
        <v>1803</v>
      </c>
      <c r="E499" t="s">
        <v>1823</v>
      </c>
      <c r="F499" t="s">
        <v>1730</v>
      </c>
      <c r="G499" t="s">
        <v>1843</v>
      </c>
      <c r="H499" t="s">
        <v>1824</v>
      </c>
    </row>
    <row r="500" spans="1:8" x14ac:dyDescent="0.3">
      <c r="A500" t="s">
        <v>2120</v>
      </c>
      <c r="B500" t="s">
        <v>2088</v>
      </c>
      <c r="C500">
        <v>3175</v>
      </c>
      <c r="D500" t="s">
        <v>1803</v>
      </c>
      <c r="E500" t="s">
        <v>2241</v>
      </c>
      <c r="F500" t="s">
        <v>1730</v>
      </c>
      <c r="G500" t="s">
        <v>1806</v>
      </c>
      <c r="H500" t="s">
        <v>1805</v>
      </c>
    </row>
    <row r="501" spans="1:8" x14ac:dyDescent="0.3">
      <c r="A501" t="s">
        <v>2121</v>
      </c>
      <c r="B501" t="s">
        <v>2122</v>
      </c>
      <c r="C501">
        <v>3175</v>
      </c>
      <c r="D501" t="s">
        <v>1803</v>
      </c>
      <c r="E501" t="s">
        <v>2241</v>
      </c>
      <c r="F501" t="s">
        <v>1730</v>
      </c>
      <c r="G501" t="s">
        <v>1843</v>
      </c>
      <c r="H501" t="s">
        <v>1805</v>
      </c>
    </row>
    <row r="502" spans="1:8" x14ac:dyDescent="0.3">
      <c r="A502" t="s">
        <v>2123</v>
      </c>
      <c r="B502" t="s">
        <v>2088</v>
      </c>
      <c r="C502">
        <v>3175</v>
      </c>
      <c r="D502" t="s">
        <v>1803</v>
      </c>
      <c r="E502" t="s">
        <v>2241</v>
      </c>
      <c r="F502" t="s">
        <v>1730</v>
      </c>
      <c r="G502" t="s">
        <v>1806</v>
      </c>
      <c r="H502" t="s">
        <v>1805</v>
      </c>
    </row>
    <row r="503" spans="1:8" x14ac:dyDescent="0.3">
      <c r="A503" t="s">
        <v>2124</v>
      </c>
      <c r="B503" t="s">
        <v>2088</v>
      </c>
      <c r="C503">
        <v>3175</v>
      </c>
      <c r="D503" t="s">
        <v>1803</v>
      </c>
      <c r="E503" t="s">
        <v>2241</v>
      </c>
      <c r="F503" t="s">
        <v>1730</v>
      </c>
      <c r="G503" t="s">
        <v>1843</v>
      </c>
      <c r="H503" t="s">
        <v>1805</v>
      </c>
    </row>
    <row r="504" spans="1:8" x14ac:dyDescent="0.3">
      <c r="A504" t="s">
        <v>2125</v>
      </c>
      <c r="B504" t="s">
        <v>2126</v>
      </c>
      <c r="C504">
        <v>3175</v>
      </c>
      <c r="D504" t="s">
        <v>1803</v>
      </c>
      <c r="E504" t="s">
        <v>2241</v>
      </c>
      <c r="F504" t="s">
        <v>1730</v>
      </c>
      <c r="G504" t="s">
        <v>1843</v>
      </c>
      <c r="H504" t="s">
        <v>1805</v>
      </c>
    </row>
    <row r="505" spans="1:8" x14ac:dyDescent="0.3">
      <c r="A505" t="s">
        <v>2127</v>
      </c>
      <c r="B505" t="s">
        <v>2126</v>
      </c>
      <c r="C505">
        <v>3175</v>
      </c>
      <c r="D505" t="s">
        <v>1803</v>
      </c>
      <c r="E505" t="s">
        <v>2241</v>
      </c>
      <c r="F505" t="s">
        <v>1730</v>
      </c>
      <c r="G505" t="s">
        <v>1806</v>
      </c>
      <c r="H505" t="s">
        <v>1805</v>
      </c>
    </row>
    <row r="506" spans="1:8" x14ac:dyDescent="0.3">
      <c r="A506" t="s">
        <v>2128</v>
      </c>
      <c r="B506" t="s">
        <v>2129</v>
      </c>
      <c r="C506">
        <v>1824</v>
      </c>
      <c r="D506" t="s">
        <v>1803</v>
      </c>
      <c r="E506" t="s">
        <v>1804</v>
      </c>
      <c r="F506" t="s">
        <v>1730</v>
      </c>
      <c r="G506" t="s">
        <v>1806</v>
      </c>
      <c r="H506" t="s">
        <v>1805</v>
      </c>
    </row>
    <row r="507" spans="1:8" x14ac:dyDescent="0.3">
      <c r="A507" t="s">
        <v>2130</v>
      </c>
      <c r="B507" t="s">
        <v>2131</v>
      </c>
      <c r="C507">
        <v>1789</v>
      </c>
      <c r="D507" t="s">
        <v>1830</v>
      </c>
      <c r="E507" t="s">
        <v>1804</v>
      </c>
      <c r="F507" t="s">
        <v>1730</v>
      </c>
      <c r="G507" t="s">
        <v>1806</v>
      </c>
      <c r="H507" t="s">
        <v>1805</v>
      </c>
    </row>
    <row r="508" spans="1:8" x14ac:dyDescent="0.3">
      <c r="A508" t="s">
        <v>2132</v>
      </c>
      <c r="B508" t="s">
        <v>1949</v>
      </c>
      <c r="C508">
        <v>1170</v>
      </c>
      <c r="D508" t="s">
        <v>1830</v>
      </c>
      <c r="E508" t="s">
        <v>1823</v>
      </c>
      <c r="F508" t="s">
        <v>1730</v>
      </c>
      <c r="G508" t="s">
        <v>1806</v>
      </c>
      <c r="H508" t="s">
        <v>1824</v>
      </c>
    </row>
    <row r="509" spans="1:8" x14ac:dyDescent="0.3">
      <c r="A509" t="s">
        <v>2133</v>
      </c>
      <c r="B509" t="s">
        <v>2089</v>
      </c>
      <c r="C509">
        <v>1789</v>
      </c>
      <c r="D509" t="s">
        <v>1830</v>
      </c>
      <c r="E509" t="s">
        <v>1804</v>
      </c>
      <c r="F509" t="s">
        <v>1730</v>
      </c>
      <c r="G509" t="s">
        <v>1806</v>
      </c>
      <c r="H509" t="s">
        <v>1805</v>
      </c>
    </row>
    <row r="510" spans="1:8" x14ac:dyDescent="0.3">
      <c r="A510" t="s">
        <v>2134</v>
      </c>
      <c r="B510" t="s">
        <v>2135</v>
      </c>
      <c r="C510">
        <v>1230</v>
      </c>
      <c r="D510" t="s">
        <v>1803</v>
      </c>
      <c r="E510" t="s">
        <v>1823</v>
      </c>
      <c r="F510" t="s">
        <v>2250</v>
      </c>
      <c r="G510" t="s">
        <v>1806</v>
      </c>
      <c r="H510" t="s">
        <v>1824</v>
      </c>
    </row>
    <row r="511" spans="1:8" x14ac:dyDescent="0.3">
      <c r="A511" t="s">
        <v>2136</v>
      </c>
      <c r="B511" t="s">
        <v>2251</v>
      </c>
      <c r="C511">
        <v>3082</v>
      </c>
      <c r="D511" t="s">
        <v>1830</v>
      </c>
      <c r="E511" t="s">
        <v>1882</v>
      </c>
      <c r="F511" t="s">
        <v>1730</v>
      </c>
      <c r="G511" t="s">
        <v>1843</v>
      </c>
      <c r="H511" t="s">
        <v>1805</v>
      </c>
    </row>
    <row r="512" spans="1:8" x14ac:dyDescent="0.3">
      <c r="A512" t="s">
        <v>2138</v>
      </c>
      <c r="B512" t="s">
        <v>2139</v>
      </c>
      <c r="C512">
        <v>3082</v>
      </c>
      <c r="D512" t="s">
        <v>1830</v>
      </c>
      <c r="E512" t="s">
        <v>1882</v>
      </c>
      <c r="F512" t="s">
        <v>1730</v>
      </c>
      <c r="G512" t="s">
        <v>1843</v>
      </c>
      <c r="H512" t="s">
        <v>1805</v>
      </c>
    </row>
    <row r="513" spans="1:8" x14ac:dyDescent="0.3">
      <c r="A513" t="s">
        <v>2140</v>
      </c>
      <c r="B513" t="s">
        <v>2141</v>
      </c>
      <c r="C513">
        <v>1824</v>
      </c>
      <c r="D513" t="s">
        <v>1830</v>
      </c>
      <c r="E513" t="s">
        <v>1804</v>
      </c>
      <c r="F513" t="s">
        <v>1730</v>
      </c>
      <c r="G513" t="s">
        <v>1806</v>
      </c>
      <c r="H513" t="s">
        <v>1805</v>
      </c>
    </row>
    <row r="514" spans="1:8" x14ac:dyDescent="0.3">
      <c r="A514" t="s">
        <v>492</v>
      </c>
      <c r="B514" t="s">
        <v>2142</v>
      </c>
      <c r="C514">
        <v>3266</v>
      </c>
      <c r="D514" t="s">
        <v>1803</v>
      </c>
      <c r="E514" t="s">
        <v>1804</v>
      </c>
      <c r="F514" t="s">
        <v>1730</v>
      </c>
      <c r="G514" t="s">
        <v>1806</v>
      </c>
      <c r="H514" t="s">
        <v>1805</v>
      </c>
    </row>
    <row r="515" spans="1:8" x14ac:dyDescent="0.3">
      <c r="A515" t="s">
        <v>494</v>
      </c>
      <c r="B515" t="s">
        <v>2017</v>
      </c>
      <c r="C515">
        <v>3266</v>
      </c>
      <c r="D515" t="s">
        <v>1803</v>
      </c>
      <c r="E515" t="s">
        <v>1804</v>
      </c>
      <c r="F515" t="s">
        <v>1730</v>
      </c>
      <c r="G515" t="s">
        <v>1806</v>
      </c>
      <c r="H515" t="s">
        <v>1805</v>
      </c>
    </row>
    <row r="516" spans="1:8" x14ac:dyDescent="0.3">
      <c r="A516" t="s">
        <v>495</v>
      </c>
      <c r="B516" t="s">
        <v>2017</v>
      </c>
      <c r="C516">
        <v>3266</v>
      </c>
      <c r="D516" t="s">
        <v>1803</v>
      </c>
      <c r="E516" t="s">
        <v>1804</v>
      </c>
      <c r="F516" t="s">
        <v>1730</v>
      </c>
      <c r="G516" t="s">
        <v>1806</v>
      </c>
      <c r="H516" t="s">
        <v>1805</v>
      </c>
    </row>
    <row r="517" spans="1:8" x14ac:dyDescent="0.3">
      <c r="A517" t="s">
        <v>496</v>
      </c>
      <c r="B517" t="s">
        <v>2022</v>
      </c>
      <c r="C517">
        <v>2924</v>
      </c>
      <c r="D517" t="s">
        <v>1803</v>
      </c>
      <c r="E517" t="s">
        <v>1823</v>
      </c>
      <c r="F517" t="s">
        <v>1804</v>
      </c>
      <c r="G517" t="s">
        <v>1806</v>
      </c>
      <c r="H517" t="s">
        <v>1824</v>
      </c>
    </row>
    <row r="518" spans="1:8" x14ac:dyDescent="0.3">
      <c r="A518" t="s">
        <v>498</v>
      </c>
      <c r="B518" t="s">
        <v>2022</v>
      </c>
      <c r="C518">
        <v>2924</v>
      </c>
      <c r="D518" t="s">
        <v>1803</v>
      </c>
      <c r="E518" t="s">
        <v>1823</v>
      </c>
      <c r="F518" t="s">
        <v>1804</v>
      </c>
      <c r="G518" t="s">
        <v>1806</v>
      </c>
      <c r="H518" t="s">
        <v>1824</v>
      </c>
    </row>
    <row r="519" spans="1:8" x14ac:dyDescent="0.3">
      <c r="A519" t="s">
        <v>499</v>
      </c>
      <c r="B519" t="s">
        <v>2022</v>
      </c>
      <c r="C519">
        <v>2924</v>
      </c>
      <c r="D519" t="s">
        <v>1803</v>
      </c>
      <c r="E519" t="s">
        <v>1823</v>
      </c>
      <c r="F519" t="s">
        <v>1804</v>
      </c>
      <c r="G519" t="s">
        <v>1806</v>
      </c>
      <c r="H519" t="s">
        <v>1824</v>
      </c>
    </row>
    <row r="520" spans="1:8" x14ac:dyDescent="0.3">
      <c r="A520" t="s">
        <v>500</v>
      </c>
      <c r="B520" t="s">
        <v>1947</v>
      </c>
      <c r="C520">
        <v>1805</v>
      </c>
      <c r="D520" t="s">
        <v>1830</v>
      </c>
      <c r="E520" t="s">
        <v>1804</v>
      </c>
      <c r="F520" t="s">
        <v>1730</v>
      </c>
      <c r="G520" t="s">
        <v>1843</v>
      </c>
      <c r="H520" t="s">
        <v>1805</v>
      </c>
    </row>
    <row r="521" spans="1:8" x14ac:dyDescent="0.3">
      <c r="A521" t="s">
        <v>504</v>
      </c>
      <c r="B521" t="s">
        <v>2017</v>
      </c>
      <c r="C521">
        <v>3266</v>
      </c>
      <c r="D521" t="s">
        <v>1803</v>
      </c>
      <c r="E521" t="s">
        <v>1804</v>
      </c>
      <c r="F521" t="s">
        <v>1730</v>
      </c>
      <c r="G521" t="s">
        <v>1806</v>
      </c>
      <c r="H521" t="s">
        <v>1805</v>
      </c>
    </row>
    <row r="522" spans="1:8" x14ac:dyDescent="0.3">
      <c r="A522" t="s">
        <v>506</v>
      </c>
      <c r="B522" t="s">
        <v>2017</v>
      </c>
      <c r="C522">
        <v>3266</v>
      </c>
      <c r="D522" t="s">
        <v>1803</v>
      </c>
      <c r="E522" t="s">
        <v>1804</v>
      </c>
      <c r="F522" t="s">
        <v>1730</v>
      </c>
      <c r="G522" t="s">
        <v>1806</v>
      </c>
      <c r="H522" t="s">
        <v>1805</v>
      </c>
    </row>
    <row r="523" spans="1:8" x14ac:dyDescent="0.3">
      <c r="A523" t="s">
        <v>507</v>
      </c>
      <c r="B523" t="s">
        <v>2017</v>
      </c>
      <c r="C523">
        <v>3266</v>
      </c>
      <c r="D523" t="s">
        <v>1803</v>
      </c>
      <c r="E523" t="s">
        <v>1804</v>
      </c>
      <c r="F523" t="s">
        <v>1730</v>
      </c>
      <c r="G523" t="s">
        <v>1806</v>
      </c>
      <c r="H523" t="s">
        <v>1805</v>
      </c>
    </row>
    <row r="524" spans="1:8" x14ac:dyDescent="0.3">
      <c r="A524" t="s">
        <v>508</v>
      </c>
      <c r="B524" t="s">
        <v>1811</v>
      </c>
      <c r="C524">
        <v>1824</v>
      </c>
      <c r="D524" t="s">
        <v>1803</v>
      </c>
      <c r="E524" t="s">
        <v>1804</v>
      </c>
      <c r="F524" t="s">
        <v>1730</v>
      </c>
      <c r="G524" t="s">
        <v>1806</v>
      </c>
      <c r="H524" t="s">
        <v>1805</v>
      </c>
    </row>
    <row r="525" spans="1:8" x14ac:dyDescent="0.3">
      <c r="A525" t="s">
        <v>510</v>
      </c>
      <c r="B525" t="s">
        <v>1811</v>
      </c>
      <c r="C525">
        <v>1824</v>
      </c>
      <c r="D525" t="s">
        <v>1803</v>
      </c>
      <c r="E525" t="s">
        <v>1804</v>
      </c>
      <c r="F525" t="s">
        <v>1730</v>
      </c>
      <c r="G525" t="s">
        <v>1806</v>
      </c>
      <c r="H525" t="s">
        <v>1805</v>
      </c>
    </row>
    <row r="526" spans="1:8" x14ac:dyDescent="0.3">
      <c r="A526" t="s">
        <v>511</v>
      </c>
      <c r="B526" t="s">
        <v>1811</v>
      </c>
      <c r="C526">
        <v>1824</v>
      </c>
      <c r="D526" t="s">
        <v>1803</v>
      </c>
      <c r="E526" t="s">
        <v>1804</v>
      </c>
      <c r="F526" t="s">
        <v>1730</v>
      </c>
      <c r="G526" t="s">
        <v>1806</v>
      </c>
      <c r="H526" t="s">
        <v>1805</v>
      </c>
    </row>
    <row r="527" spans="1:8" x14ac:dyDescent="0.3">
      <c r="A527" t="s">
        <v>512</v>
      </c>
      <c r="B527" t="s">
        <v>1811</v>
      </c>
      <c r="C527">
        <v>1824</v>
      </c>
      <c r="D527" t="s">
        <v>1803</v>
      </c>
      <c r="E527" t="s">
        <v>1804</v>
      </c>
      <c r="F527" t="s">
        <v>1730</v>
      </c>
      <c r="G527" t="s">
        <v>1806</v>
      </c>
      <c r="H527" t="s">
        <v>1805</v>
      </c>
    </row>
    <row r="528" spans="1:8" x14ac:dyDescent="0.3">
      <c r="A528" t="s">
        <v>513</v>
      </c>
      <c r="B528" t="s">
        <v>1811</v>
      </c>
      <c r="C528">
        <v>1824</v>
      </c>
      <c r="D528" t="s">
        <v>1803</v>
      </c>
      <c r="E528" t="s">
        <v>1804</v>
      </c>
      <c r="F528" t="s">
        <v>1730</v>
      </c>
      <c r="G528" t="s">
        <v>1806</v>
      </c>
      <c r="H528" t="s">
        <v>1805</v>
      </c>
    </row>
    <row r="529" spans="1:8" x14ac:dyDescent="0.3">
      <c r="A529" t="s">
        <v>515</v>
      </c>
      <c r="B529" t="s">
        <v>1811</v>
      </c>
      <c r="C529">
        <v>1824</v>
      </c>
      <c r="D529" t="s">
        <v>1803</v>
      </c>
      <c r="E529" t="s">
        <v>1804</v>
      </c>
      <c r="F529" t="s">
        <v>1730</v>
      </c>
      <c r="G529" t="s">
        <v>1806</v>
      </c>
      <c r="H529" t="s">
        <v>1805</v>
      </c>
    </row>
    <row r="530" spans="1:8" x14ac:dyDescent="0.3">
      <c r="A530" t="s">
        <v>516</v>
      </c>
      <c r="B530" t="s">
        <v>1811</v>
      </c>
      <c r="C530">
        <v>1824</v>
      </c>
      <c r="D530" t="s">
        <v>1803</v>
      </c>
      <c r="E530" t="s">
        <v>1804</v>
      </c>
      <c r="F530" t="s">
        <v>1730</v>
      </c>
      <c r="G530" t="s">
        <v>1806</v>
      </c>
      <c r="H530" t="s">
        <v>1805</v>
      </c>
    </row>
    <row r="531" spans="1:8" x14ac:dyDescent="0.3">
      <c r="A531" t="s">
        <v>517</v>
      </c>
      <c r="B531" t="s">
        <v>2143</v>
      </c>
      <c r="C531">
        <v>3266</v>
      </c>
      <c r="D531" t="s">
        <v>1803</v>
      </c>
      <c r="E531" t="s">
        <v>1804</v>
      </c>
      <c r="F531" t="s">
        <v>1730</v>
      </c>
      <c r="G531" t="s">
        <v>1806</v>
      </c>
      <c r="H531" t="s">
        <v>1805</v>
      </c>
    </row>
    <row r="532" spans="1:8" x14ac:dyDescent="0.3">
      <c r="A532" t="s">
        <v>520</v>
      </c>
      <c r="B532" t="s">
        <v>2027</v>
      </c>
      <c r="C532">
        <v>3264</v>
      </c>
      <c r="D532" t="s">
        <v>1803</v>
      </c>
      <c r="E532" t="s">
        <v>1804</v>
      </c>
      <c r="F532" t="s">
        <v>1730</v>
      </c>
      <c r="G532" t="s">
        <v>1806</v>
      </c>
      <c r="H532" t="s">
        <v>1805</v>
      </c>
    </row>
    <row r="533" spans="1:8" x14ac:dyDescent="0.3">
      <c r="A533" t="s">
        <v>522</v>
      </c>
      <c r="B533" t="s">
        <v>2027</v>
      </c>
      <c r="C533">
        <v>3264</v>
      </c>
      <c r="D533" t="s">
        <v>1803</v>
      </c>
      <c r="E533" t="s">
        <v>1804</v>
      </c>
      <c r="F533" t="s">
        <v>1730</v>
      </c>
      <c r="G533" t="s">
        <v>1806</v>
      </c>
      <c r="H533" t="s">
        <v>1805</v>
      </c>
    </row>
    <row r="534" spans="1:8" x14ac:dyDescent="0.3">
      <c r="A534" t="s">
        <v>523</v>
      </c>
      <c r="B534" t="s">
        <v>2027</v>
      </c>
      <c r="C534">
        <v>3264</v>
      </c>
      <c r="D534" t="s">
        <v>1803</v>
      </c>
      <c r="E534" t="s">
        <v>1804</v>
      </c>
      <c r="F534" t="s">
        <v>1730</v>
      </c>
      <c r="G534" t="s">
        <v>1806</v>
      </c>
      <c r="H534" t="s">
        <v>1805</v>
      </c>
    </row>
    <row r="535" spans="1:8" x14ac:dyDescent="0.3">
      <c r="A535" t="s">
        <v>524</v>
      </c>
      <c r="B535" t="s">
        <v>2027</v>
      </c>
      <c r="C535">
        <v>3264</v>
      </c>
      <c r="D535" t="s">
        <v>1803</v>
      </c>
      <c r="E535" t="s">
        <v>1804</v>
      </c>
      <c r="F535" t="s">
        <v>1730</v>
      </c>
      <c r="G535" t="s">
        <v>1806</v>
      </c>
      <c r="H535" t="s">
        <v>1805</v>
      </c>
    </row>
    <row r="536" spans="1:8" x14ac:dyDescent="0.3">
      <c r="A536" t="s">
        <v>525</v>
      </c>
      <c r="B536" t="s">
        <v>1947</v>
      </c>
      <c r="C536">
        <v>1805</v>
      </c>
      <c r="D536" t="s">
        <v>1830</v>
      </c>
      <c r="E536" t="s">
        <v>1804</v>
      </c>
      <c r="F536" t="s">
        <v>1730</v>
      </c>
      <c r="G536" t="s">
        <v>1806</v>
      </c>
      <c r="H536" t="s">
        <v>1805</v>
      </c>
    </row>
    <row r="537" spans="1:8" x14ac:dyDescent="0.3">
      <c r="A537" t="s">
        <v>527</v>
      </c>
      <c r="B537" t="s">
        <v>1947</v>
      </c>
      <c r="C537">
        <v>1805</v>
      </c>
      <c r="D537" t="s">
        <v>1830</v>
      </c>
      <c r="E537" t="s">
        <v>1804</v>
      </c>
      <c r="F537" t="s">
        <v>1730</v>
      </c>
      <c r="G537" t="s">
        <v>1806</v>
      </c>
      <c r="H537" t="s">
        <v>1805</v>
      </c>
    </row>
    <row r="538" spans="1:8" x14ac:dyDescent="0.3">
      <c r="A538" t="s">
        <v>528</v>
      </c>
      <c r="B538" t="s">
        <v>1947</v>
      </c>
      <c r="C538">
        <v>1805</v>
      </c>
      <c r="D538" t="s">
        <v>1830</v>
      </c>
      <c r="E538" t="s">
        <v>1804</v>
      </c>
      <c r="F538" t="s">
        <v>1730</v>
      </c>
      <c r="G538" t="s">
        <v>1806</v>
      </c>
      <c r="H538" t="s">
        <v>1805</v>
      </c>
    </row>
    <row r="539" spans="1:8" x14ac:dyDescent="0.3">
      <c r="A539" t="s">
        <v>529</v>
      </c>
      <c r="B539" t="s">
        <v>1947</v>
      </c>
      <c r="C539">
        <v>1805</v>
      </c>
      <c r="D539" t="s">
        <v>1830</v>
      </c>
      <c r="E539" t="s">
        <v>1804</v>
      </c>
      <c r="F539" t="s">
        <v>1730</v>
      </c>
      <c r="G539" t="s">
        <v>1806</v>
      </c>
      <c r="H539" t="s">
        <v>1805</v>
      </c>
    </row>
    <row r="540" spans="1:8" x14ac:dyDescent="0.3">
      <c r="A540" t="s">
        <v>530</v>
      </c>
      <c r="B540" t="s">
        <v>2144</v>
      </c>
      <c r="C540">
        <v>3266</v>
      </c>
      <c r="D540" t="s">
        <v>1803</v>
      </c>
      <c r="E540" t="s">
        <v>1804</v>
      </c>
      <c r="F540" t="s">
        <v>1730</v>
      </c>
      <c r="G540" t="s">
        <v>1806</v>
      </c>
      <c r="H540" t="s">
        <v>1805</v>
      </c>
    </row>
    <row r="541" spans="1:8" x14ac:dyDescent="0.3">
      <c r="A541" t="s">
        <v>532</v>
      </c>
      <c r="B541" t="s">
        <v>2028</v>
      </c>
      <c r="C541">
        <v>3266</v>
      </c>
      <c r="D541" t="s">
        <v>1803</v>
      </c>
      <c r="E541" t="s">
        <v>1804</v>
      </c>
      <c r="F541" t="s">
        <v>1730</v>
      </c>
      <c r="G541" t="s">
        <v>1806</v>
      </c>
      <c r="H541" t="s">
        <v>1805</v>
      </c>
    </row>
    <row r="542" spans="1:8" x14ac:dyDescent="0.3">
      <c r="A542" t="s">
        <v>533</v>
      </c>
      <c r="B542" t="s">
        <v>2028</v>
      </c>
      <c r="C542">
        <v>3266</v>
      </c>
      <c r="D542" t="s">
        <v>1803</v>
      </c>
      <c r="E542" t="s">
        <v>1804</v>
      </c>
      <c r="F542" t="s">
        <v>1730</v>
      </c>
      <c r="G542" t="s">
        <v>1806</v>
      </c>
      <c r="H542" t="s">
        <v>1805</v>
      </c>
    </row>
    <row r="543" spans="1:8" x14ac:dyDescent="0.3">
      <c r="A543" t="s">
        <v>534</v>
      </c>
      <c r="B543" t="s">
        <v>2145</v>
      </c>
      <c r="C543">
        <v>3266</v>
      </c>
      <c r="D543" t="s">
        <v>1803</v>
      </c>
      <c r="E543" t="s">
        <v>1804</v>
      </c>
      <c r="F543" t="s">
        <v>1730</v>
      </c>
      <c r="G543" t="s">
        <v>1806</v>
      </c>
      <c r="H543" t="s">
        <v>1805</v>
      </c>
    </row>
    <row r="544" spans="1:8" x14ac:dyDescent="0.3">
      <c r="A544" t="s">
        <v>539</v>
      </c>
      <c r="B544" t="s">
        <v>2019</v>
      </c>
      <c r="C544">
        <v>3266</v>
      </c>
      <c r="D544" t="s">
        <v>1803</v>
      </c>
      <c r="E544" t="s">
        <v>1804</v>
      </c>
      <c r="F544" t="s">
        <v>1730</v>
      </c>
      <c r="G544" t="s">
        <v>1806</v>
      </c>
      <c r="H544" t="s">
        <v>1805</v>
      </c>
    </row>
    <row r="545" spans="1:8" x14ac:dyDescent="0.3">
      <c r="A545" t="s">
        <v>541</v>
      </c>
      <c r="B545" t="s">
        <v>2019</v>
      </c>
      <c r="C545">
        <v>3266</v>
      </c>
      <c r="D545" t="s">
        <v>1803</v>
      </c>
      <c r="E545" t="s">
        <v>1804</v>
      </c>
      <c r="F545" t="s">
        <v>1730</v>
      </c>
      <c r="G545" t="s">
        <v>1806</v>
      </c>
      <c r="H545" t="s">
        <v>1805</v>
      </c>
    </row>
    <row r="546" spans="1:8" x14ac:dyDescent="0.3">
      <c r="A546" t="s">
        <v>542</v>
      </c>
      <c r="B546" t="s">
        <v>2019</v>
      </c>
      <c r="C546">
        <v>3266</v>
      </c>
      <c r="D546" t="s">
        <v>1803</v>
      </c>
      <c r="E546" t="s">
        <v>1804</v>
      </c>
      <c r="F546" t="s">
        <v>1730</v>
      </c>
      <c r="G546" t="s">
        <v>1806</v>
      </c>
      <c r="H546" t="s">
        <v>1805</v>
      </c>
    </row>
    <row r="547" spans="1:8" x14ac:dyDescent="0.3">
      <c r="A547" t="s">
        <v>543</v>
      </c>
      <c r="B547" t="s">
        <v>1811</v>
      </c>
      <c r="C547">
        <v>1824</v>
      </c>
      <c r="D547" t="s">
        <v>1803</v>
      </c>
      <c r="E547" t="s">
        <v>1804</v>
      </c>
      <c r="F547" t="s">
        <v>1730</v>
      </c>
      <c r="G547" t="s">
        <v>1806</v>
      </c>
      <c r="H547" t="s">
        <v>1805</v>
      </c>
    </row>
    <row r="548" spans="1:8" x14ac:dyDescent="0.3">
      <c r="A548" t="s">
        <v>545</v>
      </c>
      <c r="B548" t="s">
        <v>1811</v>
      </c>
      <c r="C548">
        <v>1824</v>
      </c>
      <c r="D548" t="s">
        <v>1803</v>
      </c>
      <c r="E548" t="s">
        <v>1804</v>
      </c>
      <c r="F548" t="s">
        <v>1730</v>
      </c>
      <c r="G548" t="s">
        <v>1806</v>
      </c>
      <c r="H548" t="s">
        <v>1805</v>
      </c>
    </row>
    <row r="549" spans="1:8" x14ac:dyDescent="0.3">
      <c r="A549" t="s">
        <v>546</v>
      </c>
      <c r="B549" t="s">
        <v>1811</v>
      </c>
      <c r="C549">
        <v>1824</v>
      </c>
      <c r="D549" t="s">
        <v>1803</v>
      </c>
      <c r="E549" t="s">
        <v>1804</v>
      </c>
      <c r="F549" t="s">
        <v>1730</v>
      </c>
      <c r="G549" t="s">
        <v>1806</v>
      </c>
      <c r="H549" t="s">
        <v>1805</v>
      </c>
    </row>
    <row r="550" spans="1:8" x14ac:dyDescent="0.3">
      <c r="A550" t="s">
        <v>547</v>
      </c>
      <c r="B550" t="s">
        <v>2146</v>
      </c>
      <c r="C550">
        <v>3266</v>
      </c>
      <c r="D550" t="s">
        <v>1803</v>
      </c>
      <c r="E550" t="s">
        <v>1804</v>
      </c>
      <c r="F550" t="s">
        <v>1730</v>
      </c>
      <c r="G550" t="s">
        <v>1806</v>
      </c>
      <c r="H550" t="s">
        <v>1805</v>
      </c>
    </row>
    <row r="551" spans="1:8" x14ac:dyDescent="0.3">
      <c r="A551" t="s">
        <v>549</v>
      </c>
      <c r="B551" t="s">
        <v>2017</v>
      </c>
      <c r="C551">
        <v>3266</v>
      </c>
      <c r="D551" t="s">
        <v>1803</v>
      </c>
      <c r="E551" t="s">
        <v>1804</v>
      </c>
      <c r="F551" t="s">
        <v>1730</v>
      </c>
      <c r="G551" t="s">
        <v>1806</v>
      </c>
      <c r="H551" t="s">
        <v>1805</v>
      </c>
    </row>
    <row r="552" spans="1:8" x14ac:dyDescent="0.3">
      <c r="A552" t="s">
        <v>550</v>
      </c>
      <c r="B552" t="s">
        <v>2017</v>
      </c>
      <c r="C552">
        <v>3266</v>
      </c>
      <c r="D552" t="s">
        <v>1803</v>
      </c>
      <c r="E552" t="s">
        <v>1804</v>
      </c>
      <c r="F552" t="s">
        <v>1730</v>
      </c>
      <c r="G552" t="s">
        <v>1806</v>
      </c>
      <c r="H552" t="s">
        <v>1805</v>
      </c>
    </row>
    <row r="553" spans="1:8" x14ac:dyDescent="0.3">
      <c r="A553" t="s">
        <v>551</v>
      </c>
      <c r="B553" t="s">
        <v>2017</v>
      </c>
      <c r="C553">
        <v>3266</v>
      </c>
      <c r="D553" t="s">
        <v>1803</v>
      </c>
      <c r="E553" t="s">
        <v>1804</v>
      </c>
      <c r="F553" t="s">
        <v>1730</v>
      </c>
      <c r="G553" t="s">
        <v>1806</v>
      </c>
      <c r="H553" t="s">
        <v>1805</v>
      </c>
    </row>
    <row r="554" spans="1:8" x14ac:dyDescent="0.3">
      <c r="A554" t="s">
        <v>552</v>
      </c>
      <c r="B554" t="s">
        <v>2020</v>
      </c>
      <c r="C554">
        <v>1805</v>
      </c>
      <c r="D554" t="s">
        <v>1830</v>
      </c>
      <c r="E554" t="s">
        <v>1804</v>
      </c>
      <c r="F554" t="s">
        <v>1730</v>
      </c>
      <c r="G554" t="s">
        <v>1806</v>
      </c>
      <c r="H554" t="s">
        <v>1805</v>
      </c>
    </row>
    <row r="555" spans="1:8" x14ac:dyDescent="0.3">
      <c r="A555" t="s">
        <v>554</v>
      </c>
      <c r="B555" t="s">
        <v>2020</v>
      </c>
      <c r="C555">
        <v>1805</v>
      </c>
      <c r="D555" t="s">
        <v>1830</v>
      </c>
      <c r="E555" t="s">
        <v>1804</v>
      </c>
      <c r="F555" t="s">
        <v>1730</v>
      </c>
      <c r="G555" t="s">
        <v>1806</v>
      </c>
      <c r="H555" t="s">
        <v>1805</v>
      </c>
    </row>
    <row r="556" spans="1:8" x14ac:dyDescent="0.3">
      <c r="A556" t="s">
        <v>555</v>
      </c>
      <c r="B556" t="s">
        <v>2020</v>
      </c>
      <c r="C556">
        <v>1805</v>
      </c>
      <c r="D556" t="s">
        <v>1830</v>
      </c>
      <c r="E556" t="s">
        <v>1804</v>
      </c>
      <c r="F556" t="s">
        <v>1730</v>
      </c>
      <c r="G556" t="s">
        <v>1806</v>
      </c>
      <c r="H556" t="s">
        <v>1805</v>
      </c>
    </row>
    <row r="557" spans="1:8" x14ac:dyDescent="0.3">
      <c r="A557" t="s">
        <v>556</v>
      </c>
      <c r="B557" t="s">
        <v>2020</v>
      </c>
      <c r="C557">
        <v>1805</v>
      </c>
      <c r="D557" t="s">
        <v>1830</v>
      </c>
      <c r="E557" t="s">
        <v>1804</v>
      </c>
      <c r="F557" t="s">
        <v>1730</v>
      </c>
      <c r="G557" t="s">
        <v>1806</v>
      </c>
      <c r="H557" t="s">
        <v>1805</v>
      </c>
    </row>
    <row r="558" spans="1:8" x14ac:dyDescent="0.3">
      <c r="A558" t="s">
        <v>557</v>
      </c>
      <c r="B558" t="s">
        <v>1811</v>
      </c>
      <c r="C558">
        <v>1824</v>
      </c>
      <c r="D558" t="s">
        <v>1803</v>
      </c>
      <c r="E558" t="s">
        <v>1804</v>
      </c>
      <c r="F558" t="s">
        <v>1730</v>
      </c>
      <c r="G558" t="s">
        <v>1806</v>
      </c>
      <c r="H558" t="s">
        <v>1805</v>
      </c>
    </row>
    <row r="559" spans="1:8" x14ac:dyDescent="0.3">
      <c r="A559" t="s">
        <v>559</v>
      </c>
      <c r="B559" t="s">
        <v>1811</v>
      </c>
      <c r="C559">
        <v>1824</v>
      </c>
      <c r="D559" t="s">
        <v>1803</v>
      </c>
      <c r="E559" t="s">
        <v>1804</v>
      </c>
      <c r="F559" t="s">
        <v>1730</v>
      </c>
      <c r="G559" t="s">
        <v>1806</v>
      </c>
      <c r="H559" t="s">
        <v>1805</v>
      </c>
    </row>
    <row r="560" spans="1:8" x14ac:dyDescent="0.3">
      <c r="A560" t="s">
        <v>560</v>
      </c>
      <c r="B560" t="s">
        <v>1811</v>
      </c>
      <c r="C560">
        <v>1824</v>
      </c>
      <c r="D560" t="s">
        <v>1803</v>
      </c>
      <c r="E560" t="s">
        <v>1804</v>
      </c>
      <c r="F560" t="s">
        <v>1730</v>
      </c>
      <c r="G560" t="s">
        <v>1806</v>
      </c>
      <c r="H560" t="s">
        <v>1805</v>
      </c>
    </row>
    <row r="561" spans="1:8" x14ac:dyDescent="0.3">
      <c r="A561" t="s">
        <v>567</v>
      </c>
      <c r="B561" t="s">
        <v>2024</v>
      </c>
      <c r="C561">
        <v>3266</v>
      </c>
      <c r="D561" t="s">
        <v>1803</v>
      </c>
      <c r="E561" t="s">
        <v>1804</v>
      </c>
      <c r="F561" t="s">
        <v>1730</v>
      </c>
      <c r="G561" t="s">
        <v>1806</v>
      </c>
      <c r="H561" t="s">
        <v>1805</v>
      </c>
    </row>
    <row r="562" spans="1:8" x14ac:dyDescent="0.3">
      <c r="A562" t="s">
        <v>569</v>
      </c>
      <c r="B562" t="s">
        <v>2147</v>
      </c>
      <c r="C562">
        <v>3266</v>
      </c>
      <c r="D562" t="s">
        <v>1803</v>
      </c>
      <c r="E562" t="s">
        <v>1804</v>
      </c>
      <c r="F562" t="s">
        <v>1730</v>
      </c>
      <c r="G562" t="s">
        <v>1806</v>
      </c>
      <c r="H562" t="s">
        <v>1805</v>
      </c>
    </row>
    <row r="563" spans="1:8" x14ac:dyDescent="0.3">
      <c r="A563" t="s">
        <v>570</v>
      </c>
      <c r="B563" t="s">
        <v>2024</v>
      </c>
      <c r="C563">
        <v>3266</v>
      </c>
      <c r="D563" t="s">
        <v>1803</v>
      </c>
      <c r="E563" t="s">
        <v>1804</v>
      </c>
      <c r="F563" t="s">
        <v>1730</v>
      </c>
      <c r="G563" t="s">
        <v>1806</v>
      </c>
      <c r="H563" t="s">
        <v>1805</v>
      </c>
    </row>
    <row r="564" spans="1:8" x14ac:dyDescent="0.3">
      <c r="A564" t="s">
        <v>571</v>
      </c>
      <c r="B564" t="s">
        <v>2024</v>
      </c>
      <c r="C564">
        <v>3266</v>
      </c>
      <c r="D564" t="s">
        <v>1803</v>
      </c>
      <c r="E564" t="s">
        <v>1804</v>
      </c>
      <c r="F564" t="s">
        <v>1730</v>
      </c>
      <c r="G564" t="s">
        <v>1806</v>
      </c>
      <c r="H564" t="s">
        <v>1805</v>
      </c>
    </row>
    <row r="565" spans="1:8" x14ac:dyDescent="0.3">
      <c r="A565" t="s">
        <v>572</v>
      </c>
      <c r="B565" t="s">
        <v>1885</v>
      </c>
      <c r="C565">
        <v>1170</v>
      </c>
      <c r="D565" t="s">
        <v>1830</v>
      </c>
      <c r="E565" t="s">
        <v>1823</v>
      </c>
      <c r="F565" t="s">
        <v>1730</v>
      </c>
      <c r="G565" t="s">
        <v>1806</v>
      </c>
      <c r="H565" t="s">
        <v>1824</v>
      </c>
    </row>
    <row r="566" spans="1:8" x14ac:dyDescent="0.3">
      <c r="A566" t="s">
        <v>574</v>
      </c>
      <c r="B566" t="s">
        <v>1811</v>
      </c>
      <c r="C566">
        <v>1824</v>
      </c>
      <c r="D566" t="s">
        <v>1803</v>
      </c>
      <c r="E566" t="s">
        <v>1804</v>
      </c>
      <c r="F566" t="s">
        <v>1730</v>
      </c>
      <c r="G566" t="s">
        <v>1806</v>
      </c>
      <c r="H566" t="s">
        <v>1805</v>
      </c>
    </row>
    <row r="567" spans="1:8" x14ac:dyDescent="0.3">
      <c r="A567" t="s">
        <v>576</v>
      </c>
      <c r="B567" t="s">
        <v>1811</v>
      </c>
      <c r="C567">
        <v>1824</v>
      </c>
      <c r="D567" t="s">
        <v>1803</v>
      </c>
      <c r="E567" t="s">
        <v>1804</v>
      </c>
      <c r="F567" t="s">
        <v>1730</v>
      </c>
      <c r="G567" t="s">
        <v>1806</v>
      </c>
      <c r="H567" t="s">
        <v>1805</v>
      </c>
    </row>
    <row r="568" spans="1:8" x14ac:dyDescent="0.3">
      <c r="A568" t="s">
        <v>577</v>
      </c>
      <c r="B568" t="s">
        <v>1811</v>
      </c>
      <c r="C568">
        <v>1824</v>
      </c>
      <c r="D568" t="s">
        <v>1803</v>
      </c>
      <c r="E568" t="s">
        <v>1804</v>
      </c>
      <c r="F568" t="s">
        <v>1730</v>
      </c>
      <c r="G568" t="s">
        <v>1806</v>
      </c>
      <c r="H568" t="s">
        <v>1805</v>
      </c>
    </row>
    <row r="569" spans="1:8" x14ac:dyDescent="0.3">
      <c r="A569" t="s">
        <v>578</v>
      </c>
      <c r="B569" t="s">
        <v>2148</v>
      </c>
      <c r="C569">
        <v>3266</v>
      </c>
      <c r="D569" t="s">
        <v>1803</v>
      </c>
      <c r="E569" t="s">
        <v>1804</v>
      </c>
      <c r="F569" t="s">
        <v>1730</v>
      </c>
      <c r="G569" t="s">
        <v>1806</v>
      </c>
      <c r="H569" t="s">
        <v>1805</v>
      </c>
    </row>
    <row r="570" spans="1:8" x14ac:dyDescent="0.3">
      <c r="A570" t="s">
        <v>583</v>
      </c>
      <c r="B570" t="s">
        <v>1811</v>
      </c>
      <c r="C570">
        <v>1824</v>
      </c>
      <c r="D570" t="s">
        <v>1830</v>
      </c>
      <c r="E570" t="s">
        <v>1804</v>
      </c>
      <c r="F570" t="s">
        <v>1730</v>
      </c>
      <c r="G570" t="s">
        <v>1806</v>
      </c>
      <c r="H570" t="s">
        <v>1805</v>
      </c>
    </row>
    <row r="571" spans="1:8" x14ac:dyDescent="0.3">
      <c r="A571" t="s">
        <v>585</v>
      </c>
      <c r="B571" t="s">
        <v>1811</v>
      </c>
      <c r="C571">
        <v>1824</v>
      </c>
      <c r="D571" t="s">
        <v>1830</v>
      </c>
      <c r="E571" t="s">
        <v>1804</v>
      </c>
      <c r="F571" t="s">
        <v>1730</v>
      </c>
      <c r="G571" t="s">
        <v>1806</v>
      </c>
      <c r="H571" t="s">
        <v>1805</v>
      </c>
    </row>
    <row r="572" spans="1:8" x14ac:dyDescent="0.3">
      <c r="A572" t="s">
        <v>586</v>
      </c>
      <c r="B572" t="s">
        <v>1811</v>
      </c>
      <c r="C572">
        <v>1824</v>
      </c>
      <c r="D572" t="s">
        <v>1830</v>
      </c>
      <c r="E572" t="s">
        <v>1804</v>
      </c>
      <c r="F572" t="s">
        <v>1730</v>
      </c>
      <c r="G572" t="s">
        <v>1806</v>
      </c>
      <c r="H572" t="s">
        <v>1805</v>
      </c>
    </row>
    <row r="573" spans="1:8" x14ac:dyDescent="0.3">
      <c r="A573" t="s">
        <v>587</v>
      </c>
      <c r="B573" t="s">
        <v>1961</v>
      </c>
      <c r="C573">
        <v>1814</v>
      </c>
      <c r="D573" t="s">
        <v>1830</v>
      </c>
      <c r="E573" t="s">
        <v>1804</v>
      </c>
      <c r="F573" t="s">
        <v>1730</v>
      </c>
      <c r="G573" t="s">
        <v>1806</v>
      </c>
      <c r="H573" t="s">
        <v>1805</v>
      </c>
    </row>
    <row r="574" spans="1:8" x14ac:dyDescent="0.3">
      <c r="A574" t="s">
        <v>589</v>
      </c>
      <c r="B574" t="s">
        <v>1811</v>
      </c>
      <c r="C574">
        <v>1824</v>
      </c>
      <c r="D574" t="s">
        <v>1830</v>
      </c>
      <c r="E574" t="s">
        <v>1804</v>
      </c>
      <c r="F574" t="s">
        <v>1730</v>
      </c>
      <c r="G574" t="s">
        <v>1806</v>
      </c>
      <c r="H574" t="s">
        <v>1805</v>
      </c>
    </row>
    <row r="575" spans="1:8" x14ac:dyDescent="0.3">
      <c r="A575" t="s">
        <v>591</v>
      </c>
      <c r="B575" t="s">
        <v>1811</v>
      </c>
      <c r="C575">
        <v>1824</v>
      </c>
      <c r="D575" t="s">
        <v>1803</v>
      </c>
      <c r="E575" t="s">
        <v>1804</v>
      </c>
      <c r="F575" t="s">
        <v>1730</v>
      </c>
      <c r="G575" t="s">
        <v>1806</v>
      </c>
      <c r="H575" t="s">
        <v>1805</v>
      </c>
    </row>
    <row r="576" spans="1:8" x14ac:dyDescent="0.3">
      <c r="A576" t="s">
        <v>593</v>
      </c>
      <c r="B576" t="s">
        <v>1811</v>
      </c>
      <c r="C576">
        <v>1824</v>
      </c>
      <c r="D576" t="s">
        <v>1803</v>
      </c>
      <c r="E576" t="s">
        <v>1804</v>
      </c>
      <c r="F576" t="s">
        <v>1730</v>
      </c>
      <c r="G576" t="s">
        <v>1806</v>
      </c>
      <c r="H576" t="s">
        <v>1805</v>
      </c>
    </row>
    <row r="577" spans="1:8" x14ac:dyDescent="0.3">
      <c r="A577" t="s">
        <v>594</v>
      </c>
      <c r="B577" t="s">
        <v>1811</v>
      </c>
      <c r="C577">
        <v>1824</v>
      </c>
      <c r="D577" t="s">
        <v>1803</v>
      </c>
      <c r="E577" t="s">
        <v>1804</v>
      </c>
      <c r="F577" t="s">
        <v>1730</v>
      </c>
      <c r="G577" t="s">
        <v>1806</v>
      </c>
      <c r="H577" t="s">
        <v>1805</v>
      </c>
    </row>
    <row r="578" spans="1:8" x14ac:dyDescent="0.3">
      <c r="A578" t="s">
        <v>595</v>
      </c>
      <c r="B578" t="s">
        <v>2025</v>
      </c>
      <c r="C578">
        <v>3266</v>
      </c>
      <c r="D578" t="s">
        <v>1803</v>
      </c>
      <c r="E578" t="s">
        <v>1804</v>
      </c>
      <c r="F578" t="s">
        <v>1730</v>
      </c>
      <c r="G578" t="s">
        <v>1806</v>
      </c>
      <c r="H578" t="s">
        <v>1805</v>
      </c>
    </row>
    <row r="579" spans="1:8" x14ac:dyDescent="0.3">
      <c r="A579" t="s">
        <v>597</v>
      </c>
      <c r="B579" t="s">
        <v>2026</v>
      </c>
      <c r="C579">
        <v>1805</v>
      </c>
      <c r="D579" t="s">
        <v>1830</v>
      </c>
      <c r="E579" t="s">
        <v>1804</v>
      </c>
      <c r="F579" t="s">
        <v>1730</v>
      </c>
      <c r="G579" t="s">
        <v>1806</v>
      </c>
      <c r="H579" t="s">
        <v>1805</v>
      </c>
    </row>
    <row r="580" spans="1:8" x14ac:dyDescent="0.3">
      <c r="A580" t="s">
        <v>599</v>
      </c>
      <c r="B580" t="s">
        <v>2026</v>
      </c>
      <c r="C580">
        <v>1805</v>
      </c>
      <c r="D580" t="s">
        <v>1830</v>
      </c>
      <c r="E580" t="s">
        <v>1804</v>
      </c>
      <c r="F580" t="s">
        <v>1730</v>
      </c>
      <c r="G580" t="s">
        <v>1806</v>
      </c>
      <c r="H580" t="s">
        <v>1805</v>
      </c>
    </row>
    <row r="581" spans="1:8" x14ac:dyDescent="0.3">
      <c r="A581" t="s">
        <v>600</v>
      </c>
      <c r="B581" t="s">
        <v>2026</v>
      </c>
      <c r="C581">
        <v>1805</v>
      </c>
      <c r="D581" t="s">
        <v>1830</v>
      </c>
      <c r="E581" t="s">
        <v>1804</v>
      </c>
      <c r="F581" t="s">
        <v>1730</v>
      </c>
      <c r="G581" t="s">
        <v>1806</v>
      </c>
      <c r="H581" t="s">
        <v>1805</v>
      </c>
    </row>
    <row r="582" spans="1:8" x14ac:dyDescent="0.3">
      <c r="A582" t="s">
        <v>602</v>
      </c>
      <c r="B582" t="s">
        <v>2061</v>
      </c>
      <c r="C582">
        <v>1824</v>
      </c>
      <c r="D582" t="s">
        <v>1803</v>
      </c>
      <c r="E582" t="s">
        <v>1804</v>
      </c>
      <c r="F582" t="s">
        <v>1730</v>
      </c>
      <c r="G582" t="s">
        <v>1806</v>
      </c>
      <c r="H582" t="s">
        <v>1805</v>
      </c>
    </row>
    <row r="583" spans="1:8" x14ac:dyDescent="0.3">
      <c r="A583" t="s">
        <v>604</v>
      </c>
      <c r="B583" t="s">
        <v>2030</v>
      </c>
      <c r="C583">
        <v>1760</v>
      </c>
      <c r="D583" t="s">
        <v>1830</v>
      </c>
      <c r="E583" t="s">
        <v>1804</v>
      </c>
      <c r="F583" t="s">
        <v>1730</v>
      </c>
      <c r="G583" t="s">
        <v>1806</v>
      </c>
      <c r="H583" t="s">
        <v>1805</v>
      </c>
    </row>
    <row r="584" spans="1:8" x14ac:dyDescent="0.3">
      <c r="A584" t="s">
        <v>606</v>
      </c>
      <c r="B584" t="s">
        <v>2030</v>
      </c>
      <c r="C584">
        <v>1760</v>
      </c>
      <c r="D584" t="s">
        <v>1830</v>
      </c>
      <c r="E584" t="s">
        <v>1804</v>
      </c>
      <c r="F584" t="s">
        <v>1730</v>
      </c>
      <c r="G584" t="s">
        <v>1806</v>
      </c>
      <c r="H584" t="s">
        <v>1805</v>
      </c>
    </row>
    <row r="585" spans="1:8" x14ac:dyDescent="0.3">
      <c r="A585" t="s">
        <v>611</v>
      </c>
      <c r="B585" t="s">
        <v>2031</v>
      </c>
      <c r="C585">
        <v>3149</v>
      </c>
      <c r="D585" t="s">
        <v>1803</v>
      </c>
      <c r="E585" t="s">
        <v>1815</v>
      </c>
      <c r="F585" t="s">
        <v>1804</v>
      </c>
      <c r="G585" t="s">
        <v>1806</v>
      </c>
      <c r="H585" t="s">
        <v>1805</v>
      </c>
    </row>
    <row r="586" spans="1:8" x14ac:dyDescent="0.3">
      <c r="A586" t="s">
        <v>613</v>
      </c>
      <c r="B586" t="s">
        <v>2031</v>
      </c>
      <c r="C586">
        <v>3149</v>
      </c>
      <c r="D586" t="s">
        <v>1803</v>
      </c>
      <c r="E586" t="s">
        <v>1815</v>
      </c>
      <c r="F586" t="s">
        <v>1804</v>
      </c>
      <c r="G586" t="s">
        <v>1806</v>
      </c>
      <c r="H586" t="s">
        <v>1805</v>
      </c>
    </row>
    <row r="587" spans="1:8" x14ac:dyDescent="0.3">
      <c r="A587" t="s">
        <v>614</v>
      </c>
      <c r="B587" t="s">
        <v>2149</v>
      </c>
      <c r="C587">
        <v>1987</v>
      </c>
      <c r="D587" t="s">
        <v>1803</v>
      </c>
      <c r="E587" t="s">
        <v>1823</v>
      </c>
      <c r="F587" t="s">
        <v>1730</v>
      </c>
      <c r="G587" t="s">
        <v>1806</v>
      </c>
      <c r="H587" t="s">
        <v>1824</v>
      </c>
    </row>
    <row r="588" spans="1:8" x14ac:dyDescent="0.3">
      <c r="A588" t="s">
        <v>615</v>
      </c>
      <c r="B588" t="s">
        <v>2150</v>
      </c>
      <c r="C588">
        <v>1987</v>
      </c>
      <c r="D588" t="s">
        <v>1803</v>
      </c>
      <c r="E588" t="s">
        <v>1823</v>
      </c>
      <c r="F588" t="s">
        <v>1730</v>
      </c>
      <c r="G588" t="s">
        <v>1843</v>
      </c>
      <c r="H588" t="s">
        <v>1824</v>
      </c>
    </row>
    <row r="589" spans="1:8" x14ac:dyDescent="0.3">
      <c r="A589" t="s">
        <v>616</v>
      </c>
      <c r="B589" t="s">
        <v>2043</v>
      </c>
      <c r="C589">
        <v>3077</v>
      </c>
      <c r="D589" t="s">
        <v>1830</v>
      </c>
      <c r="E589" t="s">
        <v>1882</v>
      </c>
      <c r="F589" t="s">
        <v>1730</v>
      </c>
      <c r="G589" t="s">
        <v>1843</v>
      </c>
      <c r="H589" t="s">
        <v>1805</v>
      </c>
    </row>
    <row r="590" spans="1:8" x14ac:dyDescent="0.3">
      <c r="A590" t="s">
        <v>619</v>
      </c>
      <c r="B590" t="s">
        <v>2017</v>
      </c>
      <c r="C590">
        <v>3266</v>
      </c>
      <c r="D590" t="s">
        <v>1803</v>
      </c>
      <c r="E590" t="s">
        <v>1804</v>
      </c>
      <c r="F590" t="s">
        <v>1730</v>
      </c>
      <c r="G590" t="s">
        <v>1806</v>
      </c>
      <c r="H590" t="s">
        <v>1805</v>
      </c>
    </row>
    <row r="591" spans="1:8" x14ac:dyDescent="0.3">
      <c r="A591" t="s">
        <v>621</v>
      </c>
      <c r="B591" t="s">
        <v>2017</v>
      </c>
      <c r="C591">
        <v>3266</v>
      </c>
      <c r="D591" t="s">
        <v>1803</v>
      </c>
      <c r="E591" t="s">
        <v>1804</v>
      </c>
      <c r="F591" t="s">
        <v>1730</v>
      </c>
      <c r="G591" t="s">
        <v>1806</v>
      </c>
      <c r="H591" t="s">
        <v>1805</v>
      </c>
    </row>
    <row r="592" spans="1:8" x14ac:dyDescent="0.3">
      <c r="A592" t="s">
        <v>622</v>
      </c>
      <c r="B592" t="s">
        <v>2017</v>
      </c>
      <c r="C592">
        <v>3266</v>
      </c>
      <c r="D592" t="s">
        <v>1803</v>
      </c>
      <c r="E592" t="s">
        <v>1804</v>
      </c>
      <c r="F592" t="s">
        <v>1730</v>
      </c>
      <c r="G592" t="s">
        <v>1806</v>
      </c>
      <c r="H592" t="s">
        <v>1805</v>
      </c>
    </row>
    <row r="593" spans="1:8" x14ac:dyDescent="0.3">
      <c r="A593" t="s">
        <v>623</v>
      </c>
      <c r="B593" t="s">
        <v>2151</v>
      </c>
      <c r="C593">
        <v>1719</v>
      </c>
      <c r="D593" t="s">
        <v>1803</v>
      </c>
      <c r="E593" t="s">
        <v>1804</v>
      </c>
      <c r="F593" t="s">
        <v>1730</v>
      </c>
      <c r="G593" t="s">
        <v>1806</v>
      </c>
      <c r="H593" t="s">
        <v>1805</v>
      </c>
    </row>
    <row r="594" spans="1:8" x14ac:dyDescent="0.3">
      <c r="A594" t="s">
        <v>624</v>
      </c>
      <c r="B594" t="s">
        <v>2152</v>
      </c>
      <c r="C594">
        <v>1719</v>
      </c>
      <c r="D594" t="s">
        <v>1803</v>
      </c>
      <c r="E594" t="s">
        <v>1804</v>
      </c>
      <c r="F594" t="s">
        <v>1730</v>
      </c>
      <c r="G594" t="s">
        <v>1806</v>
      </c>
      <c r="H594" t="s">
        <v>1805</v>
      </c>
    </row>
    <row r="595" spans="1:8" x14ac:dyDescent="0.3">
      <c r="A595" t="s">
        <v>625</v>
      </c>
      <c r="B595" t="s">
        <v>2153</v>
      </c>
      <c r="C595">
        <v>1719</v>
      </c>
      <c r="D595" t="s">
        <v>1803</v>
      </c>
      <c r="E595" t="s">
        <v>1804</v>
      </c>
      <c r="F595" t="s">
        <v>1730</v>
      </c>
      <c r="G595" t="s">
        <v>1806</v>
      </c>
      <c r="H595" t="s">
        <v>1805</v>
      </c>
    </row>
    <row r="596" spans="1:8" x14ac:dyDescent="0.3">
      <c r="A596" t="s">
        <v>626</v>
      </c>
      <c r="B596" t="s">
        <v>2034</v>
      </c>
      <c r="C596">
        <v>1903</v>
      </c>
      <c r="D596" t="s">
        <v>1830</v>
      </c>
      <c r="E596" t="s">
        <v>1804</v>
      </c>
      <c r="F596" t="s">
        <v>1730</v>
      </c>
      <c r="G596" t="s">
        <v>1806</v>
      </c>
      <c r="H596" t="s">
        <v>1982</v>
      </c>
    </row>
    <row r="597" spans="1:8" x14ac:dyDescent="0.3">
      <c r="A597" t="s">
        <v>627</v>
      </c>
      <c r="B597" t="s">
        <v>2031</v>
      </c>
      <c r="C597">
        <v>3149</v>
      </c>
      <c r="D597" t="s">
        <v>1803</v>
      </c>
      <c r="E597" t="s">
        <v>1815</v>
      </c>
      <c r="F597" t="s">
        <v>1804</v>
      </c>
      <c r="G597" t="s">
        <v>1806</v>
      </c>
      <c r="H597" t="s">
        <v>1805</v>
      </c>
    </row>
    <row r="598" spans="1:8" x14ac:dyDescent="0.3">
      <c r="A598" t="s">
        <v>629</v>
      </c>
      <c r="B598" t="s">
        <v>2031</v>
      </c>
      <c r="C598">
        <v>3149</v>
      </c>
      <c r="D598" t="s">
        <v>1803</v>
      </c>
      <c r="E598" t="s">
        <v>1815</v>
      </c>
      <c r="F598" t="s">
        <v>1804</v>
      </c>
      <c r="G598" t="s">
        <v>1806</v>
      </c>
      <c r="H598" t="s">
        <v>1805</v>
      </c>
    </row>
    <row r="599" spans="1:8" x14ac:dyDescent="0.3">
      <c r="A599" t="s">
        <v>630</v>
      </c>
      <c r="B599" t="s">
        <v>2031</v>
      </c>
      <c r="C599">
        <v>3149</v>
      </c>
      <c r="D599" t="s">
        <v>1803</v>
      </c>
      <c r="E599" t="s">
        <v>1815</v>
      </c>
      <c r="F599" t="s">
        <v>1804</v>
      </c>
      <c r="G599" t="s">
        <v>1806</v>
      </c>
      <c r="H599" t="s">
        <v>1805</v>
      </c>
    </row>
    <row r="600" spans="1:8" x14ac:dyDescent="0.3">
      <c r="A600" t="s">
        <v>631</v>
      </c>
      <c r="B600" t="s">
        <v>2031</v>
      </c>
      <c r="C600">
        <v>3149</v>
      </c>
      <c r="D600" t="s">
        <v>1803</v>
      </c>
      <c r="E600" t="s">
        <v>1815</v>
      </c>
      <c r="F600" t="s">
        <v>1804</v>
      </c>
      <c r="G600" t="s">
        <v>1806</v>
      </c>
      <c r="H600" t="s">
        <v>1805</v>
      </c>
    </row>
    <row r="601" spans="1:8" x14ac:dyDescent="0.3">
      <c r="A601" t="s">
        <v>633</v>
      </c>
      <c r="B601" t="s">
        <v>2154</v>
      </c>
      <c r="C601">
        <v>3082</v>
      </c>
      <c r="D601" t="s">
        <v>1830</v>
      </c>
      <c r="E601" t="s">
        <v>1882</v>
      </c>
      <c r="F601" t="s">
        <v>1730</v>
      </c>
      <c r="G601" t="s">
        <v>1843</v>
      </c>
      <c r="H601" t="s">
        <v>1805</v>
      </c>
    </row>
    <row r="602" spans="1:8" x14ac:dyDescent="0.3">
      <c r="A602" t="s">
        <v>635</v>
      </c>
      <c r="B602" t="s">
        <v>2155</v>
      </c>
      <c r="C602">
        <v>3082</v>
      </c>
      <c r="D602" t="s">
        <v>1830</v>
      </c>
      <c r="E602" t="s">
        <v>1882</v>
      </c>
      <c r="F602" t="s">
        <v>1730</v>
      </c>
      <c r="G602" t="s">
        <v>1843</v>
      </c>
      <c r="H602" t="s">
        <v>1805</v>
      </c>
    </row>
    <row r="603" spans="1:8" x14ac:dyDescent="0.3">
      <c r="A603" t="s">
        <v>637</v>
      </c>
      <c r="B603" t="s">
        <v>2156</v>
      </c>
      <c r="C603">
        <v>3109</v>
      </c>
      <c r="D603" t="s">
        <v>1730</v>
      </c>
      <c r="E603" t="s">
        <v>1991</v>
      </c>
      <c r="F603" t="s">
        <v>1730</v>
      </c>
      <c r="G603" t="s">
        <v>1806</v>
      </c>
      <c r="H603" t="s">
        <v>1982</v>
      </c>
    </row>
    <row r="604" spans="1:8" x14ac:dyDescent="0.3">
      <c r="A604" t="s">
        <v>639</v>
      </c>
      <c r="B604" t="s">
        <v>2157</v>
      </c>
      <c r="C604">
        <v>3109</v>
      </c>
      <c r="D604" t="s">
        <v>1730</v>
      </c>
      <c r="E604" t="s">
        <v>1991</v>
      </c>
      <c r="F604" t="s">
        <v>1730</v>
      </c>
      <c r="G604" t="s">
        <v>1806</v>
      </c>
      <c r="H604" t="s">
        <v>1982</v>
      </c>
    </row>
    <row r="605" spans="1:8" x14ac:dyDescent="0.3">
      <c r="A605" t="s">
        <v>640</v>
      </c>
      <c r="B605" t="s">
        <v>2157</v>
      </c>
      <c r="C605">
        <v>3109</v>
      </c>
      <c r="D605" t="s">
        <v>1730</v>
      </c>
      <c r="E605" t="s">
        <v>1991</v>
      </c>
      <c r="F605" t="s">
        <v>1730</v>
      </c>
      <c r="G605" t="s">
        <v>1806</v>
      </c>
      <c r="H605" t="s">
        <v>1982</v>
      </c>
    </row>
    <row r="606" spans="1:8" x14ac:dyDescent="0.3">
      <c r="A606" t="s">
        <v>641</v>
      </c>
      <c r="B606" t="s">
        <v>2157</v>
      </c>
      <c r="C606">
        <v>3109</v>
      </c>
      <c r="D606" t="s">
        <v>1730</v>
      </c>
      <c r="E606" t="s">
        <v>1991</v>
      </c>
      <c r="F606" t="s">
        <v>1730</v>
      </c>
      <c r="G606" t="s">
        <v>1806</v>
      </c>
      <c r="H606" t="s">
        <v>1982</v>
      </c>
    </row>
    <row r="607" spans="1:8" x14ac:dyDescent="0.3">
      <c r="A607" t="s">
        <v>643</v>
      </c>
      <c r="B607" t="s">
        <v>2040</v>
      </c>
      <c r="C607">
        <v>3098</v>
      </c>
      <c r="D607" t="s">
        <v>1830</v>
      </c>
      <c r="E607" t="s">
        <v>1815</v>
      </c>
      <c r="F607" t="s">
        <v>1804</v>
      </c>
      <c r="G607" t="s">
        <v>1806</v>
      </c>
      <c r="H607" t="s">
        <v>2011</v>
      </c>
    </row>
    <row r="608" spans="1:8" x14ac:dyDescent="0.3">
      <c r="A608" t="s">
        <v>645</v>
      </c>
      <c r="B608" t="s">
        <v>2040</v>
      </c>
      <c r="C608">
        <v>3098</v>
      </c>
      <c r="D608" t="s">
        <v>1830</v>
      </c>
      <c r="E608" t="s">
        <v>1815</v>
      </c>
      <c r="F608" t="s">
        <v>1804</v>
      </c>
      <c r="G608" t="s">
        <v>1806</v>
      </c>
      <c r="H608" t="s">
        <v>2011</v>
      </c>
    </row>
    <row r="609" spans="1:8" x14ac:dyDescent="0.3">
      <c r="A609" t="s">
        <v>646</v>
      </c>
      <c r="B609" t="s">
        <v>2040</v>
      </c>
      <c r="C609">
        <v>3098</v>
      </c>
      <c r="D609" t="s">
        <v>1830</v>
      </c>
      <c r="E609" t="s">
        <v>1815</v>
      </c>
      <c r="F609" t="s">
        <v>1804</v>
      </c>
      <c r="G609" t="s">
        <v>1806</v>
      </c>
      <c r="H609" t="s">
        <v>2011</v>
      </c>
    </row>
    <row r="610" spans="1:8" x14ac:dyDescent="0.3">
      <c r="A610" t="s">
        <v>647</v>
      </c>
      <c r="B610" t="s">
        <v>2017</v>
      </c>
      <c r="C610">
        <v>3266</v>
      </c>
      <c r="D610" t="s">
        <v>1803</v>
      </c>
      <c r="E610" t="s">
        <v>1804</v>
      </c>
      <c r="F610" t="s">
        <v>1730</v>
      </c>
      <c r="G610" t="s">
        <v>1806</v>
      </c>
      <c r="H610" t="s">
        <v>1805</v>
      </c>
    </row>
    <row r="611" spans="1:8" x14ac:dyDescent="0.3">
      <c r="A611" t="s">
        <v>649</v>
      </c>
      <c r="B611" t="s">
        <v>2017</v>
      </c>
      <c r="C611">
        <v>3266</v>
      </c>
      <c r="D611" t="s">
        <v>1803</v>
      </c>
      <c r="E611" t="s">
        <v>1804</v>
      </c>
      <c r="F611" t="s">
        <v>1730</v>
      </c>
      <c r="G611" t="s">
        <v>1806</v>
      </c>
      <c r="H611" t="s">
        <v>1805</v>
      </c>
    </row>
    <row r="612" spans="1:8" x14ac:dyDescent="0.3">
      <c r="A612" t="s">
        <v>650</v>
      </c>
      <c r="B612" t="s">
        <v>2017</v>
      </c>
      <c r="C612">
        <v>3266</v>
      </c>
      <c r="D612" t="s">
        <v>1803</v>
      </c>
      <c r="E612" t="s">
        <v>1804</v>
      </c>
      <c r="F612" t="s">
        <v>1730</v>
      </c>
      <c r="G612" t="s">
        <v>1806</v>
      </c>
      <c r="H612" t="s">
        <v>1805</v>
      </c>
    </row>
    <row r="613" spans="1:8" x14ac:dyDescent="0.3">
      <c r="A613" t="s">
        <v>651</v>
      </c>
      <c r="B613" t="s">
        <v>2158</v>
      </c>
      <c r="C613">
        <v>1987</v>
      </c>
      <c r="D613" t="s">
        <v>1830</v>
      </c>
      <c r="E613" t="s">
        <v>1823</v>
      </c>
      <c r="F613" t="s">
        <v>1730</v>
      </c>
      <c r="G613" t="s">
        <v>1843</v>
      </c>
      <c r="H613" t="s">
        <v>1824</v>
      </c>
    </row>
    <row r="614" spans="1:8" x14ac:dyDescent="0.3">
      <c r="A614" t="s">
        <v>653</v>
      </c>
      <c r="B614" t="s">
        <v>2032</v>
      </c>
      <c r="C614">
        <v>1987</v>
      </c>
      <c r="D614" t="s">
        <v>1830</v>
      </c>
      <c r="E614" t="s">
        <v>1823</v>
      </c>
      <c r="F614" t="s">
        <v>1730</v>
      </c>
      <c r="G614" t="s">
        <v>1843</v>
      </c>
      <c r="H614" t="s">
        <v>1824</v>
      </c>
    </row>
    <row r="615" spans="1:8" x14ac:dyDescent="0.3">
      <c r="A615" t="s">
        <v>654</v>
      </c>
      <c r="B615" t="s">
        <v>2037</v>
      </c>
      <c r="C615">
        <v>3109</v>
      </c>
      <c r="D615" t="s">
        <v>1803</v>
      </c>
      <c r="E615" t="s">
        <v>1991</v>
      </c>
      <c r="F615" t="s">
        <v>1730</v>
      </c>
      <c r="G615" t="s">
        <v>1806</v>
      </c>
      <c r="H615" t="s">
        <v>1982</v>
      </c>
    </row>
    <row r="616" spans="1:8" x14ac:dyDescent="0.3">
      <c r="A616" t="s">
        <v>656</v>
      </c>
      <c r="B616" t="s">
        <v>2037</v>
      </c>
      <c r="C616">
        <v>3109</v>
      </c>
      <c r="D616" t="s">
        <v>1803</v>
      </c>
      <c r="E616" t="s">
        <v>1991</v>
      </c>
      <c r="F616" t="s">
        <v>1730</v>
      </c>
      <c r="G616" t="s">
        <v>1806</v>
      </c>
      <c r="H616" t="s">
        <v>1982</v>
      </c>
    </row>
    <row r="617" spans="1:8" x14ac:dyDescent="0.3">
      <c r="A617" t="s">
        <v>657</v>
      </c>
      <c r="B617" t="s">
        <v>2037</v>
      </c>
      <c r="C617">
        <v>3109</v>
      </c>
      <c r="D617" t="s">
        <v>1803</v>
      </c>
      <c r="E617" t="s">
        <v>1991</v>
      </c>
      <c r="F617" t="s">
        <v>1730</v>
      </c>
      <c r="G617" t="s">
        <v>1806</v>
      </c>
      <c r="H617" t="s">
        <v>1982</v>
      </c>
    </row>
    <row r="618" spans="1:8" x14ac:dyDescent="0.3">
      <c r="A618" t="s">
        <v>658</v>
      </c>
      <c r="B618" t="s">
        <v>2035</v>
      </c>
      <c r="C618">
        <v>3266</v>
      </c>
      <c r="D618" t="s">
        <v>1830</v>
      </c>
      <c r="E618" t="s">
        <v>1804</v>
      </c>
      <c r="F618" t="s">
        <v>1730</v>
      </c>
      <c r="G618" t="s">
        <v>1806</v>
      </c>
      <c r="H618" t="s">
        <v>1805</v>
      </c>
    </row>
    <row r="619" spans="1:8" x14ac:dyDescent="0.3">
      <c r="A619" t="s">
        <v>660</v>
      </c>
      <c r="B619" t="s">
        <v>2035</v>
      </c>
      <c r="C619">
        <v>3266</v>
      </c>
      <c r="D619" t="s">
        <v>1830</v>
      </c>
      <c r="E619" t="s">
        <v>1804</v>
      </c>
      <c r="F619" t="s">
        <v>1730</v>
      </c>
      <c r="G619" t="s">
        <v>1806</v>
      </c>
      <c r="H619" t="s">
        <v>1805</v>
      </c>
    </row>
    <row r="620" spans="1:8" x14ac:dyDescent="0.3">
      <c r="A620" t="s">
        <v>661</v>
      </c>
      <c r="B620" t="s">
        <v>2035</v>
      </c>
      <c r="C620">
        <v>3266</v>
      </c>
      <c r="D620" t="s">
        <v>1830</v>
      </c>
      <c r="E620" t="s">
        <v>1804</v>
      </c>
      <c r="F620" t="s">
        <v>1730</v>
      </c>
      <c r="G620" t="s">
        <v>1806</v>
      </c>
      <c r="H620" t="s">
        <v>1805</v>
      </c>
    </row>
    <row r="621" spans="1:8" x14ac:dyDescent="0.3">
      <c r="A621" t="s">
        <v>662</v>
      </c>
      <c r="B621" t="s">
        <v>2159</v>
      </c>
      <c r="C621">
        <v>3267</v>
      </c>
      <c r="D621" t="s">
        <v>1830</v>
      </c>
      <c r="E621" t="s">
        <v>1804</v>
      </c>
      <c r="F621" t="s">
        <v>1730</v>
      </c>
      <c r="G621" t="s">
        <v>1806</v>
      </c>
      <c r="H621" t="s">
        <v>1805</v>
      </c>
    </row>
    <row r="622" spans="1:8" x14ac:dyDescent="0.3">
      <c r="A622" t="s">
        <v>667</v>
      </c>
      <c r="B622" t="s">
        <v>2033</v>
      </c>
      <c r="C622">
        <v>1274</v>
      </c>
      <c r="D622" t="s">
        <v>1830</v>
      </c>
      <c r="E622" t="s">
        <v>1823</v>
      </c>
      <c r="F622" t="s">
        <v>1730</v>
      </c>
      <c r="G622" t="s">
        <v>1843</v>
      </c>
      <c r="H622" t="s">
        <v>1824</v>
      </c>
    </row>
    <row r="623" spans="1:8" x14ac:dyDescent="0.3">
      <c r="A623" t="s">
        <v>669</v>
      </c>
      <c r="B623" t="s">
        <v>2033</v>
      </c>
      <c r="C623">
        <v>1274</v>
      </c>
      <c r="D623" t="s">
        <v>1830</v>
      </c>
      <c r="E623" t="s">
        <v>1823</v>
      </c>
      <c r="F623" t="s">
        <v>1730</v>
      </c>
      <c r="G623" t="s">
        <v>1843</v>
      </c>
      <c r="H623" t="s">
        <v>1824</v>
      </c>
    </row>
    <row r="624" spans="1:8" x14ac:dyDescent="0.3">
      <c r="A624" t="s">
        <v>670</v>
      </c>
      <c r="B624" t="s">
        <v>2033</v>
      </c>
      <c r="C624">
        <v>1274</v>
      </c>
      <c r="D624" t="s">
        <v>1830</v>
      </c>
      <c r="E624" t="s">
        <v>1823</v>
      </c>
      <c r="F624" t="s">
        <v>1730</v>
      </c>
      <c r="G624" t="s">
        <v>1806</v>
      </c>
      <c r="H624" t="s">
        <v>1824</v>
      </c>
    </row>
    <row r="625" spans="1:8" x14ac:dyDescent="0.3">
      <c r="A625" t="s">
        <v>671</v>
      </c>
      <c r="B625" t="s">
        <v>2043</v>
      </c>
      <c r="C625">
        <v>3077</v>
      </c>
      <c r="D625" t="s">
        <v>1830</v>
      </c>
      <c r="E625" t="s">
        <v>1882</v>
      </c>
      <c r="F625" t="s">
        <v>1730</v>
      </c>
      <c r="G625" t="s">
        <v>1843</v>
      </c>
      <c r="H625" t="s">
        <v>1805</v>
      </c>
    </row>
    <row r="626" spans="1:8" x14ac:dyDescent="0.3">
      <c r="A626" t="s">
        <v>676</v>
      </c>
      <c r="B626" t="s">
        <v>2045</v>
      </c>
      <c r="C626">
        <v>3082</v>
      </c>
      <c r="D626" t="s">
        <v>1830</v>
      </c>
      <c r="E626" t="s">
        <v>1882</v>
      </c>
      <c r="F626" t="s">
        <v>1730</v>
      </c>
      <c r="G626" t="s">
        <v>1806</v>
      </c>
      <c r="H626" t="s">
        <v>1805</v>
      </c>
    </row>
    <row r="627" spans="1:8" x14ac:dyDescent="0.3">
      <c r="A627" t="s">
        <v>678</v>
      </c>
      <c r="B627" t="s">
        <v>2045</v>
      </c>
      <c r="C627">
        <v>3082</v>
      </c>
      <c r="D627" t="s">
        <v>1830</v>
      </c>
      <c r="E627" t="s">
        <v>1882</v>
      </c>
      <c r="F627" t="s">
        <v>1730</v>
      </c>
      <c r="G627" t="s">
        <v>1806</v>
      </c>
      <c r="H627" t="s">
        <v>1805</v>
      </c>
    </row>
    <row r="628" spans="1:8" x14ac:dyDescent="0.3">
      <c r="A628" t="s">
        <v>679</v>
      </c>
      <c r="B628" t="s">
        <v>2045</v>
      </c>
      <c r="C628">
        <v>3082</v>
      </c>
      <c r="D628" t="s">
        <v>1830</v>
      </c>
      <c r="E628" t="s">
        <v>1882</v>
      </c>
      <c r="F628" t="s">
        <v>1730</v>
      </c>
      <c r="G628" t="s">
        <v>1806</v>
      </c>
      <c r="H628" t="s">
        <v>1805</v>
      </c>
    </row>
    <row r="629" spans="1:8" x14ac:dyDescent="0.3">
      <c r="A629" t="s">
        <v>680</v>
      </c>
      <c r="B629" t="s">
        <v>2160</v>
      </c>
      <c r="C629">
        <v>3266</v>
      </c>
      <c r="D629" t="s">
        <v>1803</v>
      </c>
      <c r="E629" t="s">
        <v>1804</v>
      </c>
      <c r="F629" t="s">
        <v>1730</v>
      </c>
      <c r="G629" t="s">
        <v>1806</v>
      </c>
      <c r="H629" t="s">
        <v>1805</v>
      </c>
    </row>
    <row r="630" spans="1:8" x14ac:dyDescent="0.3">
      <c r="A630" t="s">
        <v>682</v>
      </c>
      <c r="B630" t="s">
        <v>2160</v>
      </c>
      <c r="C630">
        <v>3266</v>
      </c>
      <c r="D630" t="s">
        <v>1803</v>
      </c>
      <c r="E630" t="s">
        <v>1804</v>
      </c>
      <c r="F630" t="s">
        <v>1730</v>
      </c>
      <c r="G630" t="s">
        <v>1806</v>
      </c>
      <c r="H630" t="s">
        <v>1805</v>
      </c>
    </row>
    <row r="631" spans="1:8" x14ac:dyDescent="0.3">
      <c r="A631" t="s">
        <v>683</v>
      </c>
      <c r="B631" t="s">
        <v>2160</v>
      </c>
      <c r="C631">
        <v>3266</v>
      </c>
      <c r="D631" t="s">
        <v>1803</v>
      </c>
      <c r="E631" t="s">
        <v>1804</v>
      </c>
      <c r="F631" t="s">
        <v>1730</v>
      </c>
      <c r="G631" t="s">
        <v>1806</v>
      </c>
      <c r="H631" t="s">
        <v>1805</v>
      </c>
    </row>
    <row r="632" spans="1:8" x14ac:dyDescent="0.3">
      <c r="A632" t="s">
        <v>684</v>
      </c>
      <c r="B632" t="s">
        <v>2160</v>
      </c>
      <c r="C632">
        <v>3266</v>
      </c>
      <c r="D632" t="s">
        <v>1803</v>
      </c>
      <c r="E632" t="s">
        <v>1804</v>
      </c>
      <c r="F632" t="s">
        <v>1730</v>
      </c>
      <c r="G632" t="s">
        <v>1806</v>
      </c>
      <c r="H632" t="s">
        <v>1805</v>
      </c>
    </row>
    <row r="633" spans="1:8" x14ac:dyDescent="0.3">
      <c r="A633" t="s">
        <v>685</v>
      </c>
      <c r="B633" t="s">
        <v>2160</v>
      </c>
      <c r="C633">
        <v>3266</v>
      </c>
      <c r="D633" t="s">
        <v>1803</v>
      </c>
      <c r="E633" t="s">
        <v>1804</v>
      </c>
      <c r="F633" t="s">
        <v>1730</v>
      </c>
      <c r="G633" t="s">
        <v>1806</v>
      </c>
      <c r="H633" t="s">
        <v>1805</v>
      </c>
    </row>
    <row r="634" spans="1:8" x14ac:dyDescent="0.3">
      <c r="A634" t="s">
        <v>687</v>
      </c>
      <c r="B634" t="s">
        <v>2038</v>
      </c>
      <c r="C634">
        <v>3266</v>
      </c>
      <c r="D634" t="s">
        <v>1803</v>
      </c>
      <c r="E634" t="s">
        <v>1804</v>
      </c>
      <c r="F634" t="s">
        <v>1730</v>
      </c>
      <c r="G634" t="s">
        <v>1806</v>
      </c>
      <c r="H634" t="s">
        <v>1805</v>
      </c>
    </row>
    <row r="635" spans="1:8" x14ac:dyDescent="0.3">
      <c r="A635" t="s">
        <v>689</v>
      </c>
      <c r="B635" t="s">
        <v>2038</v>
      </c>
      <c r="C635">
        <v>3266</v>
      </c>
      <c r="D635" t="s">
        <v>1803</v>
      </c>
      <c r="E635" t="s">
        <v>1804</v>
      </c>
      <c r="F635" t="s">
        <v>1730</v>
      </c>
      <c r="G635" t="s">
        <v>1806</v>
      </c>
      <c r="H635" t="s">
        <v>1805</v>
      </c>
    </row>
    <row r="636" spans="1:8" x14ac:dyDescent="0.3">
      <c r="A636" t="s">
        <v>690</v>
      </c>
      <c r="B636" t="s">
        <v>2038</v>
      </c>
      <c r="C636">
        <v>3266</v>
      </c>
      <c r="D636" t="s">
        <v>1803</v>
      </c>
      <c r="E636" t="s">
        <v>1804</v>
      </c>
      <c r="F636" t="s">
        <v>1730</v>
      </c>
      <c r="G636" t="s">
        <v>1806</v>
      </c>
      <c r="H636" t="s">
        <v>1805</v>
      </c>
    </row>
    <row r="637" spans="1:8" x14ac:dyDescent="0.3">
      <c r="A637" t="s">
        <v>691</v>
      </c>
      <c r="B637" t="s">
        <v>2038</v>
      </c>
      <c r="C637">
        <v>3266</v>
      </c>
      <c r="D637" t="s">
        <v>1803</v>
      </c>
      <c r="E637" t="s">
        <v>1804</v>
      </c>
      <c r="F637" t="s">
        <v>1730</v>
      </c>
      <c r="G637" t="s">
        <v>1806</v>
      </c>
      <c r="H637" t="s">
        <v>1805</v>
      </c>
    </row>
    <row r="638" spans="1:8" x14ac:dyDescent="0.3">
      <c r="A638" t="s">
        <v>692</v>
      </c>
      <c r="B638" t="s">
        <v>2041</v>
      </c>
      <c r="C638">
        <v>3149</v>
      </c>
      <c r="D638" t="s">
        <v>1803</v>
      </c>
      <c r="E638" t="s">
        <v>1815</v>
      </c>
      <c r="F638" t="s">
        <v>1804</v>
      </c>
      <c r="G638" t="s">
        <v>1806</v>
      </c>
      <c r="H638" t="s">
        <v>1805</v>
      </c>
    </row>
    <row r="639" spans="1:8" x14ac:dyDescent="0.3">
      <c r="A639" t="s">
        <v>694</v>
      </c>
      <c r="B639" t="s">
        <v>2041</v>
      </c>
      <c r="C639">
        <v>3149</v>
      </c>
      <c r="D639" t="s">
        <v>1803</v>
      </c>
      <c r="E639" t="s">
        <v>1815</v>
      </c>
      <c r="F639" t="s">
        <v>1804</v>
      </c>
      <c r="G639" t="s">
        <v>1806</v>
      </c>
      <c r="H639" t="s">
        <v>1805</v>
      </c>
    </row>
    <row r="640" spans="1:8" x14ac:dyDescent="0.3">
      <c r="A640" t="s">
        <v>695</v>
      </c>
      <c r="B640" t="s">
        <v>2041</v>
      </c>
      <c r="C640">
        <v>3149</v>
      </c>
      <c r="D640" t="s">
        <v>1803</v>
      </c>
      <c r="E640" t="s">
        <v>1815</v>
      </c>
      <c r="F640" t="s">
        <v>1804</v>
      </c>
      <c r="G640" t="s">
        <v>1806</v>
      </c>
      <c r="H640" t="s">
        <v>1805</v>
      </c>
    </row>
    <row r="641" spans="1:8" x14ac:dyDescent="0.3">
      <c r="A641" t="s">
        <v>696</v>
      </c>
      <c r="B641" t="s">
        <v>2068</v>
      </c>
      <c r="C641">
        <v>2014</v>
      </c>
      <c r="D641" t="s">
        <v>1803</v>
      </c>
      <c r="E641" t="s">
        <v>1815</v>
      </c>
      <c r="F641" t="s">
        <v>1804</v>
      </c>
      <c r="G641" t="s">
        <v>1806</v>
      </c>
      <c r="H641" t="s">
        <v>1805</v>
      </c>
    </row>
    <row r="642" spans="1:8" x14ac:dyDescent="0.3">
      <c r="A642" t="s">
        <v>698</v>
      </c>
      <c r="B642" t="s">
        <v>2068</v>
      </c>
      <c r="C642">
        <v>2014</v>
      </c>
      <c r="D642" t="s">
        <v>1803</v>
      </c>
      <c r="E642" t="s">
        <v>1815</v>
      </c>
      <c r="F642" t="s">
        <v>1804</v>
      </c>
      <c r="G642" t="s">
        <v>1806</v>
      </c>
      <c r="H642" t="s">
        <v>1805</v>
      </c>
    </row>
    <row r="643" spans="1:8" x14ac:dyDescent="0.3">
      <c r="A643" t="s">
        <v>700</v>
      </c>
      <c r="B643" t="s">
        <v>2068</v>
      </c>
      <c r="C643">
        <v>2014</v>
      </c>
      <c r="D643" t="s">
        <v>1803</v>
      </c>
      <c r="E643" t="s">
        <v>1815</v>
      </c>
      <c r="F643" t="s">
        <v>1804</v>
      </c>
      <c r="G643" t="s">
        <v>1806</v>
      </c>
      <c r="H643" t="s">
        <v>1805</v>
      </c>
    </row>
    <row r="644" spans="1:8" x14ac:dyDescent="0.3">
      <c r="A644" t="s">
        <v>701</v>
      </c>
      <c r="B644" t="s">
        <v>2068</v>
      </c>
      <c r="C644">
        <v>2014</v>
      </c>
      <c r="D644" t="s">
        <v>1803</v>
      </c>
      <c r="E644" t="s">
        <v>1815</v>
      </c>
      <c r="F644" t="s">
        <v>1804</v>
      </c>
      <c r="G644" t="s">
        <v>1806</v>
      </c>
      <c r="H644" t="s">
        <v>1805</v>
      </c>
    </row>
    <row r="645" spans="1:8" x14ac:dyDescent="0.3">
      <c r="A645" t="s">
        <v>702</v>
      </c>
      <c r="B645" t="s">
        <v>2161</v>
      </c>
      <c r="C645">
        <v>1903</v>
      </c>
      <c r="D645" t="s">
        <v>1830</v>
      </c>
      <c r="E645" t="s">
        <v>1804</v>
      </c>
      <c r="F645" t="s">
        <v>1730</v>
      </c>
      <c r="G645" t="s">
        <v>1806</v>
      </c>
      <c r="H645" t="s">
        <v>1982</v>
      </c>
    </row>
    <row r="646" spans="1:8" x14ac:dyDescent="0.3">
      <c r="A646" t="s">
        <v>705</v>
      </c>
      <c r="B646" t="s">
        <v>2044</v>
      </c>
      <c r="C646">
        <v>3266</v>
      </c>
      <c r="D646" t="s">
        <v>1803</v>
      </c>
      <c r="E646" t="s">
        <v>1804</v>
      </c>
      <c r="F646" t="s">
        <v>1730</v>
      </c>
      <c r="G646" t="s">
        <v>1806</v>
      </c>
      <c r="H646" t="s">
        <v>1805</v>
      </c>
    </row>
    <row r="647" spans="1:8" x14ac:dyDescent="0.3">
      <c r="A647" t="s">
        <v>707</v>
      </c>
      <c r="B647" t="s">
        <v>2044</v>
      </c>
      <c r="C647">
        <v>3266</v>
      </c>
      <c r="D647" t="s">
        <v>1803</v>
      </c>
      <c r="E647" t="s">
        <v>1804</v>
      </c>
      <c r="F647" t="s">
        <v>1730</v>
      </c>
      <c r="G647" t="s">
        <v>1806</v>
      </c>
      <c r="H647" t="s">
        <v>1805</v>
      </c>
    </row>
    <row r="648" spans="1:8" x14ac:dyDescent="0.3">
      <c r="A648" t="s">
        <v>708</v>
      </c>
      <c r="B648" t="s">
        <v>2162</v>
      </c>
      <c r="C648">
        <v>3267</v>
      </c>
      <c r="D648" t="s">
        <v>1830</v>
      </c>
      <c r="E648" t="s">
        <v>1804</v>
      </c>
      <c r="F648" t="s">
        <v>1730</v>
      </c>
      <c r="G648" t="s">
        <v>1843</v>
      </c>
      <c r="H648" t="s">
        <v>1805</v>
      </c>
    </row>
    <row r="649" spans="1:8" x14ac:dyDescent="0.3">
      <c r="A649" t="s">
        <v>710</v>
      </c>
      <c r="B649" t="s">
        <v>2163</v>
      </c>
      <c r="C649">
        <v>3267</v>
      </c>
      <c r="D649" t="s">
        <v>1830</v>
      </c>
      <c r="E649" t="s">
        <v>1804</v>
      </c>
      <c r="F649" t="s">
        <v>1730</v>
      </c>
      <c r="G649" t="s">
        <v>1806</v>
      </c>
      <c r="H649" t="s">
        <v>1805</v>
      </c>
    </row>
    <row r="650" spans="1:8" x14ac:dyDescent="0.3">
      <c r="A650" t="s">
        <v>714</v>
      </c>
      <c r="B650" t="s">
        <v>2037</v>
      </c>
      <c r="C650">
        <v>3109</v>
      </c>
      <c r="D650" t="s">
        <v>1730</v>
      </c>
      <c r="E650" t="s">
        <v>1991</v>
      </c>
      <c r="F650" t="s">
        <v>1730</v>
      </c>
      <c r="G650" t="s">
        <v>1806</v>
      </c>
      <c r="H650" t="s">
        <v>1982</v>
      </c>
    </row>
    <row r="651" spans="1:8" x14ac:dyDescent="0.3">
      <c r="A651" t="s">
        <v>716</v>
      </c>
      <c r="B651" t="s">
        <v>2037</v>
      </c>
      <c r="C651">
        <v>3109</v>
      </c>
      <c r="D651" t="s">
        <v>1730</v>
      </c>
      <c r="E651" t="s">
        <v>1991</v>
      </c>
      <c r="F651" t="s">
        <v>1730</v>
      </c>
      <c r="G651" t="s">
        <v>1806</v>
      </c>
      <c r="H651" t="s">
        <v>1982</v>
      </c>
    </row>
    <row r="652" spans="1:8" x14ac:dyDescent="0.3">
      <c r="A652" t="s">
        <v>717</v>
      </c>
      <c r="B652" t="s">
        <v>2048</v>
      </c>
      <c r="C652">
        <v>3266</v>
      </c>
      <c r="D652" t="s">
        <v>1803</v>
      </c>
      <c r="E652" t="s">
        <v>1804</v>
      </c>
      <c r="F652" t="s">
        <v>1730</v>
      </c>
      <c r="G652" t="s">
        <v>1806</v>
      </c>
      <c r="H652" t="s">
        <v>1805</v>
      </c>
    </row>
    <row r="653" spans="1:8" x14ac:dyDescent="0.3">
      <c r="A653" t="s">
        <v>719</v>
      </c>
      <c r="B653" t="s">
        <v>2053</v>
      </c>
      <c r="C653">
        <v>3266</v>
      </c>
      <c r="D653" t="s">
        <v>1803</v>
      </c>
      <c r="E653" t="s">
        <v>1804</v>
      </c>
      <c r="F653" t="s">
        <v>1730</v>
      </c>
      <c r="G653" t="s">
        <v>1806</v>
      </c>
      <c r="H653" t="s">
        <v>1805</v>
      </c>
    </row>
    <row r="654" spans="1:8" x14ac:dyDescent="0.3">
      <c r="A654" t="s">
        <v>720</v>
      </c>
      <c r="B654" t="s">
        <v>2053</v>
      </c>
      <c r="C654">
        <v>3266</v>
      </c>
      <c r="D654" t="s">
        <v>1803</v>
      </c>
      <c r="E654" t="s">
        <v>1804</v>
      </c>
      <c r="F654" t="s">
        <v>1730</v>
      </c>
      <c r="G654" t="s">
        <v>1806</v>
      </c>
      <c r="H654" t="s">
        <v>1805</v>
      </c>
    </row>
    <row r="655" spans="1:8" x14ac:dyDescent="0.3">
      <c r="A655" t="s">
        <v>721</v>
      </c>
      <c r="B655" t="s">
        <v>2048</v>
      </c>
      <c r="C655">
        <v>3266</v>
      </c>
      <c r="D655" t="s">
        <v>1803</v>
      </c>
      <c r="E655" t="s">
        <v>1804</v>
      </c>
      <c r="F655" t="s">
        <v>1730</v>
      </c>
      <c r="G655" t="s">
        <v>1806</v>
      </c>
      <c r="H655" t="s">
        <v>1805</v>
      </c>
    </row>
    <row r="656" spans="1:8" x14ac:dyDescent="0.3">
      <c r="A656" t="s">
        <v>722</v>
      </c>
      <c r="B656" t="s">
        <v>2059</v>
      </c>
      <c r="C656">
        <v>1719</v>
      </c>
      <c r="D656" t="s">
        <v>1803</v>
      </c>
      <c r="E656" t="s">
        <v>1804</v>
      </c>
      <c r="F656" t="s">
        <v>1730</v>
      </c>
      <c r="G656" t="s">
        <v>1806</v>
      </c>
      <c r="H656" t="s">
        <v>1805</v>
      </c>
    </row>
    <row r="657" spans="1:8" x14ac:dyDescent="0.3">
      <c r="A657" t="s">
        <v>724</v>
      </c>
      <c r="B657" t="s">
        <v>2059</v>
      </c>
      <c r="C657">
        <v>1719</v>
      </c>
      <c r="D657" t="s">
        <v>1803</v>
      </c>
      <c r="E657" t="s">
        <v>1804</v>
      </c>
      <c r="F657" t="s">
        <v>1730</v>
      </c>
      <c r="G657" t="s">
        <v>1806</v>
      </c>
      <c r="H657" t="s">
        <v>1805</v>
      </c>
    </row>
    <row r="658" spans="1:8" x14ac:dyDescent="0.3">
      <c r="A658" t="s">
        <v>725</v>
      </c>
      <c r="B658" t="s">
        <v>2059</v>
      </c>
      <c r="C658">
        <v>1719</v>
      </c>
      <c r="D658" t="s">
        <v>1803</v>
      </c>
      <c r="E658" t="s">
        <v>1804</v>
      </c>
      <c r="F658" t="s">
        <v>1730</v>
      </c>
      <c r="G658" t="s">
        <v>1806</v>
      </c>
      <c r="H658" t="s">
        <v>1805</v>
      </c>
    </row>
    <row r="659" spans="1:8" x14ac:dyDescent="0.3">
      <c r="A659" t="s">
        <v>726</v>
      </c>
      <c r="B659" t="s">
        <v>1822</v>
      </c>
      <c r="C659">
        <v>2031</v>
      </c>
      <c r="D659" t="s">
        <v>1803</v>
      </c>
      <c r="E659" t="s">
        <v>1804</v>
      </c>
      <c r="F659" t="s">
        <v>1730</v>
      </c>
      <c r="G659" t="s">
        <v>1806</v>
      </c>
      <c r="H659" t="s">
        <v>1805</v>
      </c>
    </row>
    <row r="660" spans="1:8" x14ac:dyDescent="0.3">
      <c r="A660" t="s">
        <v>728</v>
      </c>
      <c r="B660" t="s">
        <v>1822</v>
      </c>
      <c r="C660">
        <v>2031</v>
      </c>
      <c r="D660" t="s">
        <v>1803</v>
      </c>
      <c r="E660" t="s">
        <v>1804</v>
      </c>
      <c r="F660" t="s">
        <v>1730</v>
      </c>
      <c r="G660" t="s">
        <v>1806</v>
      </c>
      <c r="H660" t="s">
        <v>1805</v>
      </c>
    </row>
    <row r="661" spans="1:8" x14ac:dyDescent="0.3">
      <c r="A661" t="s">
        <v>729</v>
      </c>
      <c r="B661" t="s">
        <v>1822</v>
      </c>
      <c r="C661">
        <v>2031</v>
      </c>
      <c r="D661" t="s">
        <v>1803</v>
      </c>
      <c r="E661" t="s">
        <v>1804</v>
      </c>
      <c r="F661" t="s">
        <v>1730</v>
      </c>
      <c r="G661" t="s">
        <v>1806</v>
      </c>
      <c r="H661" t="s">
        <v>1805</v>
      </c>
    </row>
    <row r="662" spans="1:8" x14ac:dyDescent="0.3">
      <c r="A662" t="s">
        <v>730</v>
      </c>
      <c r="B662" t="s">
        <v>1947</v>
      </c>
      <c r="C662">
        <v>1805</v>
      </c>
      <c r="D662" t="s">
        <v>1830</v>
      </c>
      <c r="E662" t="s">
        <v>1804</v>
      </c>
      <c r="F662" t="s">
        <v>1730</v>
      </c>
      <c r="G662" t="s">
        <v>1806</v>
      </c>
      <c r="H662" t="s">
        <v>1805</v>
      </c>
    </row>
    <row r="663" spans="1:8" x14ac:dyDescent="0.3">
      <c r="A663" t="s">
        <v>732</v>
      </c>
      <c r="B663" t="s">
        <v>1947</v>
      </c>
      <c r="C663">
        <v>1805</v>
      </c>
      <c r="D663" t="s">
        <v>1830</v>
      </c>
      <c r="E663" t="s">
        <v>1804</v>
      </c>
      <c r="F663" t="s">
        <v>1730</v>
      </c>
      <c r="G663" t="s">
        <v>1806</v>
      </c>
      <c r="H663" t="s">
        <v>1805</v>
      </c>
    </row>
    <row r="664" spans="1:8" x14ac:dyDescent="0.3">
      <c r="A664" t="s">
        <v>733</v>
      </c>
      <c r="B664" t="s">
        <v>1947</v>
      </c>
      <c r="C664">
        <v>1805</v>
      </c>
      <c r="D664" t="s">
        <v>1830</v>
      </c>
      <c r="E664" t="s">
        <v>1804</v>
      </c>
      <c r="F664" t="s">
        <v>1730</v>
      </c>
      <c r="G664" t="s">
        <v>1806</v>
      </c>
      <c r="H664" t="s">
        <v>1805</v>
      </c>
    </row>
    <row r="665" spans="1:8" x14ac:dyDescent="0.3">
      <c r="A665" t="s">
        <v>734</v>
      </c>
      <c r="B665" t="s">
        <v>1947</v>
      </c>
      <c r="C665">
        <v>1805</v>
      </c>
      <c r="D665" t="s">
        <v>1830</v>
      </c>
      <c r="E665" t="s">
        <v>1804</v>
      </c>
      <c r="F665" t="s">
        <v>1730</v>
      </c>
      <c r="G665" t="s">
        <v>1806</v>
      </c>
      <c r="H665" t="s">
        <v>1805</v>
      </c>
    </row>
    <row r="666" spans="1:8" x14ac:dyDescent="0.3">
      <c r="A666" t="s">
        <v>736</v>
      </c>
      <c r="B666" t="s">
        <v>1947</v>
      </c>
      <c r="C666">
        <v>1805</v>
      </c>
      <c r="D666" t="s">
        <v>1830</v>
      </c>
      <c r="E666" t="s">
        <v>1804</v>
      </c>
      <c r="F666" t="s">
        <v>1730</v>
      </c>
      <c r="G666" t="s">
        <v>1806</v>
      </c>
      <c r="H666" t="s">
        <v>1805</v>
      </c>
    </row>
    <row r="667" spans="1:8" x14ac:dyDescent="0.3">
      <c r="A667" t="s">
        <v>737</v>
      </c>
      <c r="B667" t="s">
        <v>2058</v>
      </c>
      <c r="C667">
        <v>1719</v>
      </c>
      <c r="D667" t="s">
        <v>1803</v>
      </c>
      <c r="E667" t="s">
        <v>1804</v>
      </c>
      <c r="F667" t="s">
        <v>1730</v>
      </c>
      <c r="G667" t="s">
        <v>1806</v>
      </c>
      <c r="H667" t="s">
        <v>1805</v>
      </c>
    </row>
    <row r="668" spans="1:8" x14ac:dyDescent="0.3">
      <c r="A668" t="s">
        <v>739</v>
      </c>
      <c r="B668" t="s">
        <v>2058</v>
      </c>
      <c r="C668">
        <v>1719</v>
      </c>
      <c r="D668" t="s">
        <v>1803</v>
      </c>
      <c r="E668" t="s">
        <v>1804</v>
      </c>
      <c r="F668" t="s">
        <v>1730</v>
      </c>
      <c r="G668" t="s">
        <v>1806</v>
      </c>
      <c r="H668" t="s">
        <v>1805</v>
      </c>
    </row>
    <row r="669" spans="1:8" x14ac:dyDescent="0.3">
      <c r="A669" t="s">
        <v>740</v>
      </c>
      <c r="B669" t="s">
        <v>2058</v>
      </c>
      <c r="C669">
        <v>1719</v>
      </c>
      <c r="D669" t="s">
        <v>1803</v>
      </c>
      <c r="E669" t="s">
        <v>1804</v>
      </c>
      <c r="F669" t="s">
        <v>1730</v>
      </c>
      <c r="G669" t="s">
        <v>1806</v>
      </c>
      <c r="H669" t="s">
        <v>1805</v>
      </c>
    </row>
    <row r="670" spans="1:8" x14ac:dyDescent="0.3">
      <c r="A670" t="s">
        <v>741</v>
      </c>
      <c r="B670" t="s">
        <v>2063</v>
      </c>
      <c r="C670">
        <v>3267</v>
      </c>
      <c r="D670" t="s">
        <v>1830</v>
      </c>
      <c r="E670" t="s">
        <v>1804</v>
      </c>
      <c r="F670" t="s">
        <v>1730</v>
      </c>
      <c r="G670" t="s">
        <v>1843</v>
      </c>
      <c r="H670" t="s">
        <v>1805</v>
      </c>
    </row>
    <row r="671" spans="1:8" x14ac:dyDescent="0.3">
      <c r="A671" t="s">
        <v>743</v>
      </c>
      <c r="B671" t="s">
        <v>2063</v>
      </c>
      <c r="C671">
        <v>3267</v>
      </c>
      <c r="D671" t="s">
        <v>1830</v>
      </c>
      <c r="E671" t="s">
        <v>1804</v>
      </c>
      <c r="F671" t="s">
        <v>1730</v>
      </c>
      <c r="G671" t="s">
        <v>1806</v>
      </c>
      <c r="H671" t="s">
        <v>1805</v>
      </c>
    </row>
    <row r="672" spans="1:8" x14ac:dyDescent="0.3">
      <c r="A672" t="s">
        <v>745</v>
      </c>
      <c r="B672" t="s">
        <v>2063</v>
      </c>
      <c r="C672">
        <v>3267</v>
      </c>
      <c r="D672" t="s">
        <v>1830</v>
      </c>
      <c r="E672" t="s">
        <v>1804</v>
      </c>
      <c r="F672" t="s">
        <v>1730</v>
      </c>
      <c r="G672" t="s">
        <v>1806</v>
      </c>
      <c r="H672" t="s">
        <v>1805</v>
      </c>
    </row>
    <row r="673" spans="1:8" x14ac:dyDescent="0.3">
      <c r="A673" t="s">
        <v>746</v>
      </c>
      <c r="B673" t="s">
        <v>1827</v>
      </c>
      <c r="C673">
        <v>2014</v>
      </c>
      <c r="D673" t="s">
        <v>1803</v>
      </c>
      <c r="E673" t="s">
        <v>1815</v>
      </c>
      <c r="F673" t="s">
        <v>1804</v>
      </c>
      <c r="G673" t="s">
        <v>1806</v>
      </c>
      <c r="H673" t="s">
        <v>1805</v>
      </c>
    </row>
    <row r="674" spans="1:8" x14ac:dyDescent="0.3">
      <c r="A674" t="s">
        <v>748</v>
      </c>
      <c r="B674" t="s">
        <v>1827</v>
      </c>
      <c r="C674">
        <v>2014</v>
      </c>
      <c r="D674" t="s">
        <v>1803</v>
      </c>
      <c r="E674" t="s">
        <v>1815</v>
      </c>
      <c r="F674" t="s">
        <v>1804</v>
      </c>
      <c r="G674" t="s">
        <v>1806</v>
      </c>
      <c r="H674" t="s">
        <v>1805</v>
      </c>
    </row>
    <row r="675" spans="1:8" x14ac:dyDescent="0.3">
      <c r="A675" t="s">
        <v>749</v>
      </c>
      <c r="B675" t="s">
        <v>1827</v>
      </c>
      <c r="C675">
        <v>2014</v>
      </c>
      <c r="D675" t="s">
        <v>1803</v>
      </c>
      <c r="E675" t="s">
        <v>1815</v>
      </c>
      <c r="F675" t="s">
        <v>1804</v>
      </c>
      <c r="G675" t="s">
        <v>1806</v>
      </c>
      <c r="H675" t="s">
        <v>1805</v>
      </c>
    </row>
    <row r="676" spans="1:8" x14ac:dyDescent="0.3">
      <c r="A676" t="s">
        <v>750</v>
      </c>
      <c r="B676" t="s">
        <v>2055</v>
      </c>
      <c r="C676">
        <v>1760</v>
      </c>
      <c r="D676" t="s">
        <v>1803</v>
      </c>
      <c r="E676" t="s">
        <v>1804</v>
      </c>
      <c r="F676" t="s">
        <v>1730</v>
      </c>
      <c r="G676" t="s">
        <v>1806</v>
      </c>
      <c r="H676" t="s">
        <v>1805</v>
      </c>
    </row>
    <row r="677" spans="1:8" x14ac:dyDescent="0.3">
      <c r="A677" t="s">
        <v>752</v>
      </c>
      <c r="B677" t="s">
        <v>2055</v>
      </c>
      <c r="C677">
        <v>1760</v>
      </c>
      <c r="D677" t="s">
        <v>1803</v>
      </c>
      <c r="E677" t="s">
        <v>1804</v>
      </c>
      <c r="F677" t="s">
        <v>1730</v>
      </c>
      <c r="G677" t="s">
        <v>1806</v>
      </c>
      <c r="H677" t="s">
        <v>1805</v>
      </c>
    </row>
    <row r="678" spans="1:8" x14ac:dyDescent="0.3">
      <c r="A678" t="s">
        <v>753</v>
      </c>
      <c r="B678" t="s">
        <v>2055</v>
      </c>
      <c r="C678">
        <v>1760</v>
      </c>
      <c r="D678" t="s">
        <v>1803</v>
      </c>
      <c r="E678" t="s">
        <v>1804</v>
      </c>
      <c r="F678" t="s">
        <v>1730</v>
      </c>
      <c r="G678" t="s">
        <v>1806</v>
      </c>
      <c r="H678" t="s">
        <v>1805</v>
      </c>
    </row>
    <row r="679" spans="1:8" x14ac:dyDescent="0.3">
      <c r="A679" t="s">
        <v>754</v>
      </c>
      <c r="B679" t="s">
        <v>2055</v>
      </c>
      <c r="C679">
        <v>1760</v>
      </c>
      <c r="D679" t="s">
        <v>1803</v>
      </c>
      <c r="E679" t="s">
        <v>1804</v>
      </c>
      <c r="F679" t="s">
        <v>1730</v>
      </c>
      <c r="G679" t="s">
        <v>1806</v>
      </c>
      <c r="H679" t="s">
        <v>1805</v>
      </c>
    </row>
    <row r="680" spans="1:8" x14ac:dyDescent="0.3">
      <c r="A680" t="s">
        <v>756</v>
      </c>
      <c r="B680" t="s">
        <v>2164</v>
      </c>
      <c r="C680">
        <v>3266</v>
      </c>
      <c r="D680" t="s">
        <v>1803</v>
      </c>
      <c r="E680" t="s">
        <v>1804</v>
      </c>
      <c r="F680" t="s">
        <v>1730</v>
      </c>
      <c r="G680" t="s">
        <v>1806</v>
      </c>
      <c r="H680" t="s">
        <v>1805</v>
      </c>
    </row>
    <row r="681" spans="1:8" x14ac:dyDescent="0.3">
      <c r="A681" t="s">
        <v>758</v>
      </c>
      <c r="B681" t="s">
        <v>2164</v>
      </c>
      <c r="C681">
        <v>3266</v>
      </c>
      <c r="D681" t="s">
        <v>1803</v>
      </c>
      <c r="E681" t="s">
        <v>1804</v>
      </c>
      <c r="F681" t="s">
        <v>1730</v>
      </c>
      <c r="G681" t="s">
        <v>1806</v>
      </c>
      <c r="H681" t="s">
        <v>1805</v>
      </c>
    </row>
    <row r="682" spans="1:8" x14ac:dyDescent="0.3">
      <c r="A682" t="s">
        <v>759</v>
      </c>
      <c r="B682" t="s">
        <v>2164</v>
      </c>
      <c r="C682">
        <v>3266</v>
      </c>
      <c r="D682" t="s">
        <v>1803</v>
      </c>
      <c r="E682" t="s">
        <v>1804</v>
      </c>
      <c r="F682" t="s">
        <v>1730</v>
      </c>
      <c r="G682" t="s">
        <v>1806</v>
      </c>
      <c r="H682" t="s">
        <v>1805</v>
      </c>
    </row>
    <row r="683" spans="1:8" x14ac:dyDescent="0.3">
      <c r="A683" t="s">
        <v>760</v>
      </c>
      <c r="B683" t="s">
        <v>2165</v>
      </c>
      <c r="C683">
        <v>1814</v>
      </c>
      <c r="D683" t="s">
        <v>1803</v>
      </c>
      <c r="E683" t="s">
        <v>1804</v>
      </c>
      <c r="F683" t="s">
        <v>1730</v>
      </c>
      <c r="G683" t="s">
        <v>1806</v>
      </c>
      <c r="H683" t="s">
        <v>1805</v>
      </c>
    </row>
    <row r="684" spans="1:8" x14ac:dyDescent="0.3">
      <c r="A684" t="s">
        <v>762</v>
      </c>
      <c r="B684" t="s">
        <v>1811</v>
      </c>
      <c r="C684">
        <v>1824</v>
      </c>
      <c r="D684" t="s">
        <v>1803</v>
      </c>
      <c r="E684" t="s">
        <v>1804</v>
      </c>
      <c r="F684" t="s">
        <v>1730</v>
      </c>
      <c r="G684" t="s">
        <v>1806</v>
      </c>
      <c r="H684" t="s">
        <v>1805</v>
      </c>
    </row>
    <row r="685" spans="1:8" x14ac:dyDescent="0.3">
      <c r="A685" t="s">
        <v>764</v>
      </c>
      <c r="B685" t="s">
        <v>1811</v>
      </c>
      <c r="C685">
        <v>1824</v>
      </c>
      <c r="D685" t="s">
        <v>1803</v>
      </c>
      <c r="E685" t="s">
        <v>1804</v>
      </c>
      <c r="F685" t="s">
        <v>1730</v>
      </c>
      <c r="G685" t="s">
        <v>1806</v>
      </c>
      <c r="H685" t="s">
        <v>1805</v>
      </c>
    </row>
    <row r="686" spans="1:8" x14ac:dyDescent="0.3">
      <c r="A686" t="s">
        <v>765</v>
      </c>
      <c r="B686" t="s">
        <v>1811</v>
      </c>
      <c r="C686">
        <v>1824</v>
      </c>
      <c r="D686" t="s">
        <v>1803</v>
      </c>
      <c r="E686" t="s">
        <v>1804</v>
      </c>
      <c r="F686" t="s">
        <v>1730</v>
      </c>
      <c r="G686" t="s">
        <v>1806</v>
      </c>
      <c r="H686" t="s">
        <v>1805</v>
      </c>
    </row>
    <row r="687" spans="1:8" x14ac:dyDescent="0.3">
      <c r="A687" t="s">
        <v>766</v>
      </c>
      <c r="B687" t="s">
        <v>1811</v>
      </c>
      <c r="C687">
        <v>1824</v>
      </c>
      <c r="D687" t="s">
        <v>1803</v>
      </c>
      <c r="E687" t="s">
        <v>1804</v>
      </c>
      <c r="F687" t="s">
        <v>1730</v>
      </c>
      <c r="G687" t="s">
        <v>1806</v>
      </c>
      <c r="H687" t="s">
        <v>1805</v>
      </c>
    </row>
    <row r="688" spans="1:8" x14ac:dyDescent="0.3">
      <c r="A688" t="s">
        <v>767</v>
      </c>
      <c r="B688" t="s">
        <v>1811</v>
      </c>
      <c r="C688">
        <v>1824</v>
      </c>
      <c r="D688" t="s">
        <v>1803</v>
      </c>
      <c r="E688" t="s">
        <v>1804</v>
      </c>
      <c r="F688" t="s">
        <v>1730</v>
      </c>
      <c r="G688" t="s">
        <v>1806</v>
      </c>
      <c r="H688" t="s">
        <v>1805</v>
      </c>
    </row>
    <row r="689" spans="1:8" x14ac:dyDescent="0.3">
      <c r="A689" t="s">
        <v>769</v>
      </c>
      <c r="B689" t="s">
        <v>1811</v>
      </c>
      <c r="C689">
        <v>1824</v>
      </c>
      <c r="D689" t="s">
        <v>1803</v>
      </c>
      <c r="E689" t="s">
        <v>1804</v>
      </c>
      <c r="F689" t="s">
        <v>1730</v>
      </c>
      <c r="G689" t="s">
        <v>1806</v>
      </c>
      <c r="H689" t="s">
        <v>1805</v>
      </c>
    </row>
    <row r="690" spans="1:8" x14ac:dyDescent="0.3">
      <c r="A690" t="s">
        <v>770</v>
      </c>
      <c r="B690" t="s">
        <v>1811</v>
      </c>
      <c r="C690">
        <v>1824</v>
      </c>
      <c r="D690" t="s">
        <v>1803</v>
      </c>
      <c r="E690" t="s">
        <v>1804</v>
      </c>
      <c r="F690" t="s">
        <v>1730</v>
      </c>
      <c r="G690" t="s">
        <v>1806</v>
      </c>
      <c r="H690" t="s">
        <v>1805</v>
      </c>
    </row>
    <row r="691" spans="1:8" x14ac:dyDescent="0.3">
      <c r="A691" t="s">
        <v>771</v>
      </c>
      <c r="B691" t="s">
        <v>1811</v>
      </c>
      <c r="C691">
        <v>1824</v>
      </c>
      <c r="D691" t="s">
        <v>1803</v>
      </c>
      <c r="E691" t="s">
        <v>1804</v>
      </c>
      <c r="F691" t="s">
        <v>1730</v>
      </c>
      <c r="G691" t="s">
        <v>1806</v>
      </c>
      <c r="H691" t="s">
        <v>1805</v>
      </c>
    </row>
    <row r="692" spans="1:8" x14ac:dyDescent="0.3">
      <c r="A692" t="s">
        <v>772</v>
      </c>
      <c r="B692" t="s">
        <v>1811</v>
      </c>
      <c r="C692">
        <v>1824</v>
      </c>
      <c r="D692" t="s">
        <v>1803</v>
      </c>
      <c r="E692" t="s">
        <v>1804</v>
      </c>
      <c r="F692" t="s">
        <v>1730</v>
      </c>
      <c r="G692" t="s">
        <v>1806</v>
      </c>
      <c r="H692" t="s">
        <v>1805</v>
      </c>
    </row>
    <row r="693" spans="1:8" x14ac:dyDescent="0.3">
      <c r="A693" t="s">
        <v>774</v>
      </c>
      <c r="B693" t="s">
        <v>1811</v>
      </c>
      <c r="C693">
        <v>1824</v>
      </c>
      <c r="D693" t="s">
        <v>1803</v>
      </c>
      <c r="E693" t="s">
        <v>1804</v>
      </c>
      <c r="F693" t="s">
        <v>1730</v>
      </c>
      <c r="G693" t="s">
        <v>1806</v>
      </c>
      <c r="H693" t="s">
        <v>1805</v>
      </c>
    </row>
    <row r="694" spans="1:8" x14ac:dyDescent="0.3">
      <c r="A694" t="s">
        <v>775</v>
      </c>
      <c r="B694" t="s">
        <v>1811</v>
      </c>
      <c r="C694">
        <v>1824</v>
      </c>
      <c r="D694" t="s">
        <v>1803</v>
      </c>
      <c r="E694" t="s">
        <v>1804</v>
      </c>
      <c r="F694" t="s">
        <v>1730</v>
      </c>
      <c r="G694" t="s">
        <v>1806</v>
      </c>
      <c r="H694" t="s">
        <v>1805</v>
      </c>
    </row>
    <row r="695" spans="1:8" x14ac:dyDescent="0.3">
      <c r="A695" t="s">
        <v>776</v>
      </c>
      <c r="B695" t="s">
        <v>1811</v>
      </c>
      <c r="C695">
        <v>1824</v>
      </c>
      <c r="D695" t="s">
        <v>1803</v>
      </c>
      <c r="E695" t="s">
        <v>1804</v>
      </c>
      <c r="F695" t="s">
        <v>1730</v>
      </c>
      <c r="G695" t="s">
        <v>1806</v>
      </c>
      <c r="H695" t="s">
        <v>1805</v>
      </c>
    </row>
    <row r="696" spans="1:8" x14ac:dyDescent="0.3">
      <c r="A696" t="s">
        <v>778</v>
      </c>
      <c r="B696" t="s">
        <v>1811</v>
      </c>
      <c r="C696">
        <v>1824</v>
      </c>
      <c r="D696" t="s">
        <v>1803</v>
      </c>
      <c r="E696" t="s">
        <v>1804</v>
      </c>
      <c r="F696" t="s">
        <v>1730</v>
      </c>
      <c r="G696" t="s">
        <v>1806</v>
      </c>
      <c r="H696" t="s">
        <v>1805</v>
      </c>
    </row>
    <row r="697" spans="1:8" x14ac:dyDescent="0.3">
      <c r="A697" t="s">
        <v>779</v>
      </c>
      <c r="B697" t="s">
        <v>1811</v>
      </c>
      <c r="C697">
        <v>1824</v>
      </c>
      <c r="D697" t="s">
        <v>1803</v>
      </c>
      <c r="E697" t="s">
        <v>1804</v>
      </c>
      <c r="F697" t="s">
        <v>1730</v>
      </c>
      <c r="G697" t="s">
        <v>1806</v>
      </c>
      <c r="H697" t="s">
        <v>1805</v>
      </c>
    </row>
    <row r="698" spans="1:8" x14ac:dyDescent="0.3">
      <c r="A698" t="s">
        <v>780</v>
      </c>
      <c r="B698" t="s">
        <v>1811</v>
      </c>
      <c r="C698">
        <v>1824</v>
      </c>
      <c r="D698" t="s">
        <v>1803</v>
      </c>
      <c r="E698" t="s">
        <v>1804</v>
      </c>
      <c r="F698" t="s">
        <v>1730</v>
      </c>
      <c r="G698" t="s">
        <v>1806</v>
      </c>
      <c r="H698" t="s">
        <v>1805</v>
      </c>
    </row>
    <row r="699" spans="1:8" x14ac:dyDescent="0.3">
      <c r="A699" t="s">
        <v>782</v>
      </c>
      <c r="B699" t="s">
        <v>1811</v>
      </c>
      <c r="C699">
        <v>1824</v>
      </c>
      <c r="D699" t="s">
        <v>1803</v>
      </c>
      <c r="E699" t="s">
        <v>1804</v>
      </c>
      <c r="F699" t="s">
        <v>1730</v>
      </c>
      <c r="G699" t="s">
        <v>1806</v>
      </c>
      <c r="H699" t="s">
        <v>1805</v>
      </c>
    </row>
    <row r="700" spans="1:8" x14ac:dyDescent="0.3">
      <c r="A700" t="s">
        <v>784</v>
      </c>
      <c r="B700" t="s">
        <v>1811</v>
      </c>
      <c r="C700">
        <v>1824</v>
      </c>
      <c r="D700" t="s">
        <v>1803</v>
      </c>
      <c r="E700" t="s">
        <v>1804</v>
      </c>
      <c r="F700" t="s">
        <v>1730</v>
      </c>
      <c r="G700" t="s">
        <v>1806</v>
      </c>
      <c r="H700" t="s">
        <v>1805</v>
      </c>
    </row>
    <row r="701" spans="1:8" x14ac:dyDescent="0.3">
      <c r="A701" t="s">
        <v>785</v>
      </c>
      <c r="B701" t="s">
        <v>1811</v>
      </c>
      <c r="C701">
        <v>1824</v>
      </c>
      <c r="D701" t="s">
        <v>1803</v>
      </c>
      <c r="E701" t="s">
        <v>1804</v>
      </c>
      <c r="F701" t="s">
        <v>1730</v>
      </c>
      <c r="G701" t="s">
        <v>1806</v>
      </c>
      <c r="H701" t="s">
        <v>1805</v>
      </c>
    </row>
    <row r="702" spans="1:8" x14ac:dyDescent="0.3">
      <c r="A702" t="s">
        <v>787</v>
      </c>
      <c r="B702" t="s">
        <v>1811</v>
      </c>
      <c r="C702">
        <v>1824</v>
      </c>
      <c r="D702" t="s">
        <v>1803</v>
      </c>
      <c r="E702" t="s">
        <v>1804</v>
      </c>
      <c r="F702" t="s">
        <v>1730</v>
      </c>
      <c r="G702" t="s">
        <v>1806</v>
      </c>
      <c r="H702" t="s">
        <v>1805</v>
      </c>
    </row>
    <row r="703" spans="1:8" x14ac:dyDescent="0.3">
      <c r="A703" t="s">
        <v>788</v>
      </c>
      <c r="B703" t="s">
        <v>1811</v>
      </c>
      <c r="C703">
        <v>1824</v>
      </c>
      <c r="D703" t="s">
        <v>1803</v>
      </c>
      <c r="E703" t="s">
        <v>1804</v>
      </c>
      <c r="F703" t="s">
        <v>1730</v>
      </c>
      <c r="G703" t="s">
        <v>1806</v>
      </c>
      <c r="H703" t="s">
        <v>1805</v>
      </c>
    </row>
    <row r="704" spans="1:8" x14ac:dyDescent="0.3">
      <c r="A704" t="s">
        <v>790</v>
      </c>
      <c r="B704" t="s">
        <v>1811</v>
      </c>
      <c r="C704">
        <v>1824</v>
      </c>
      <c r="D704" t="s">
        <v>1803</v>
      </c>
      <c r="E704" t="s">
        <v>1804</v>
      </c>
      <c r="F704" t="s">
        <v>1730</v>
      </c>
      <c r="G704" t="s">
        <v>1806</v>
      </c>
      <c r="H704" t="s">
        <v>1805</v>
      </c>
    </row>
    <row r="705" spans="1:8" x14ac:dyDescent="0.3">
      <c r="A705" t="s">
        <v>791</v>
      </c>
      <c r="B705" t="s">
        <v>1811</v>
      </c>
      <c r="C705">
        <v>1824</v>
      </c>
      <c r="D705" t="s">
        <v>1803</v>
      </c>
      <c r="E705" t="s">
        <v>1804</v>
      </c>
      <c r="F705" t="s">
        <v>1730</v>
      </c>
      <c r="G705" t="s">
        <v>1806</v>
      </c>
      <c r="H705" t="s">
        <v>1805</v>
      </c>
    </row>
    <row r="706" spans="1:8" x14ac:dyDescent="0.3">
      <c r="A706" t="s">
        <v>792</v>
      </c>
      <c r="B706" t="s">
        <v>1811</v>
      </c>
      <c r="C706">
        <v>1824</v>
      </c>
      <c r="D706" t="s">
        <v>1803</v>
      </c>
      <c r="E706" t="s">
        <v>1804</v>
      </c>
      <c r="F706" t="s">
        <v>1730</v>
      </c>
      <c r="G706" t="s">
        <v>1806</v>
      </c>
      <c r="H706" t="s">
        <v>1805</v>
      </c>
    </row>
    <row r="707" spans="1:8" x14ac:dyDescent="0.3">
      <c r="A707" t="s">
        <v>794</v>
      </c>
      <c r="B707" t="s">
        <v>1811</v>
      </c>
      <c r="C707">
        <v>1824</v>
      </c>
      <c r="D707" t="s">
        <v>1803</v>
      </c>
      <c r="E707" t="s">
        <v>1804</v>
      </c>
      <c r="F707" t="s">
        <v>1730</v>
      </c>
      <c r="G707" t="s">
        <v>1806</v>
      </c>
      <c r="H707" t="s">
        <v>1805</v>
      </c>
    </row>
    <row r="708" spans="1:8" x14ac:dyDescent="0.3">
      <c r="A708" t="s">
        <v>795</v>
      </c>
      <c r="B708" t="s">
        <v>1811</v>
      </c>
      <c r="C708">
        <v>1824</v>
      </c>
      <c r="D708" t="s">
        <v>1803</v>
      </c>
      <c r="E708" t="s">
        <v>1804</v>
      </c>
      <c r="F708" t="s">
        <v>1730</v>
      </c>
      <c r="G708" t="s">
        <v>1806</v>
      </c>
      <c r="H708" t="s">
        <v>1805</v>
      </c>
    </row>
    <row r="709" spans="1:8" x14ac:dyDescent="0.3">
      <c r="A709" t="s">
        <v>797</v>
      </c>
      <c r="B709" t="s">
        <v>1811</v>
      </c>
      <c r="C709">
        <v>1824</v>
      </c>
      <c r="D709" t="s">
        <v>1803</v>
      </c>
      <c r="E709" t="s">
        <v>1804</v>
      </c>
      <c r="F709" t="s">
        <v>1730</v>
      </c>
      <c r="G709" t="s">
        <v>1806</v>
      </c>
      <c r="H709" t="s">
        <v>1805</v>
      </c>
    </row>
    <row r="710" spans="1:8" x14ac:dyDescent="0.3">
      <c r="A710" t="s">
        <v>798</v>
      </c>
      <c r="B710" t="s">
        <v>1811</v>
      </c>
      <c r="C710">
        <v>1824</v>
      </c>
      <c r="D710" t="s">
        <v>1803</v>
      </c>
      <c r="E710" t="s">
        <v>1804</v>
      </c>
      <c r="F710" t="s">
        <v>1730</v>
      </c>
      <c r="G710" t="s">
        <v>1806</v>
      </c>
      <c r="H710" t="s">
        <v>1805</v>
      </c>
    </row>
    <row r="711" spans="1:8" x14ac:dyDescent="0.3">
      <c r="A711" t="s">
        <v>799</v>
      </c>
      <c r="B711" t="s">
        <v>1947</v>
      </c>
      <c r="C711">
        <v>1805</v>
      </c>
      <c r="D711" t="s">
        <v>1830</v>
      </c>
      <c r="E711" t="s">
        <v>1804</v>
      </c>
      <c r="F711" t="s">
        <v>1730</v>
      </c>
      <c r="G711" t="s">
        <v>1806</v>
      </c>
      <c r="H711" t="s">
        <v>1805</v>
      </c>
    </row>
    <row r="712" spans="1:8" x14ac:dyDescent="0.3">
      <c r="A712" t="s">
        <v>801</v>
      </c>
      <c r="B712" t="s">
        <v>1947</v>
      </c>
      <c r="C712">
        <v>1805</v>
      </c>
      <c r="D712" t="s">
        <v>1830</v>
      </c>
      <c r="E712" t="s">
        <v>1804</v>
      </c>
      <c r="F712" t="s">
        <v>1730</v>
      </c>
      <c r="G712" t="s">
        <v>1806</v>
      </c>
      <c r="H712" t="s">
        <v>1805</v>
      </c>
    </row>
    <row r="713" spans="1:8" x14ac:dyDescent="0.3">
      <c r="A713" t="s">
        <v>802</v>
      </c>
      <c r="B713" t="s">
        <v>1947</v>
      </c>
      <c r="C713">
        <v>1805</v>
      </c>
      <c r="D713" t="s">
        <v>1830</v>
      </c>
      <c r="E713" t="s">
        <v>1804</v>
      </c>
      <c r="F713" t="s">
        <v>1730</v>
      </c>
      <c r="G713" t="s">
        <v>1806</v>
      </c>
      <c r="H713" t="s">
        <v>1805</v>
      </c>
    </row>
    <row r="714" spans="1:8" x14ac:dyDescent="0.3">
      <c r="A714" t="s">
        <v>803</v>
      </c>
      <c r="B714" t="s">
        <v>1947</v>
      </c>
      <c r="C714">
        <v>1805</v>
      </c>
      <c r="D714" t="s">
        <v>1830</v>
      </c>
      <c r="E714" t="s">
        <v>1804</v>
      </c>
      <c r="F714" t="s">
        <v>1730</v>
      </c>
      <c r="G714" t="s">
        <v>1806</v>
      </c>
      <c r="H714" t="s">
        <v>1805</v>
      </c>
    </row>
    <row r="715" spans="1:8" x14ac:dyDescent="0.3">
      <c r="A715" t="s">
        <v>804</v>
      </c>
      <c r="B715" t="s">
        <v>1947</v>
      </c>
      <c r="C715">
        <v>1805</v>
      </c>
      <c r="D715" t="s">
        <v>1830</v>
      </c>
      <c r="E715" t="s">
        <v>1804</v>
      </c>
      <c r="F715" t="s">
        <v>1730</v>
      </c>
      <c r="G715" t="s">
        <v>1806</v>
      </c>
      <c r="H715" t="s">
        <v>1805</v>
      </c>
    </row>
    <row r="716" spans="1:8" x14ac:dyDescent="0.3">
      <c r="A716" t="s">
        <v>809</v>
      </c>
      <c r="B716" t="s">
        <v>1947</v>
      </c>
      <c r="C716">
        <v>1805</v>
      </c>
      <c r="D716" t="s">
        <v>1830</v>
      </c>
      <c r="E716" t="s">
        <v>1804</v>
      </c>
      <c r="F716" t="s">
        <v>1730</v>
      </c>
      <c r="G716" t="s">
        <v>1806</v>
      </c>
      <c r="H716" t="s">
        <v>1805</v>
      </c>
    </row>
    <row r="717" spans="1:8" x14ac:dyDescent="0.3">
      <c r="A717" t="s">
        <v>810</v>
      </c>
      <c r="B717" t="s">
        <v>1947</v>
      </c>
      <c r="C717">
        <v>1805</v>
      </c>
      <c r="D717" t="s">
        <v>1830</v>
      </c>
      <c r="E717" t="s">
        <v>1804</v>
      </c>
      <c r="F717" t="s">
        <v>1730</v>
      </c>
      <c r="G717" t="s">
        <v>1806</v>
      </c>
      <c r="H717" t="s">
        <v>1805</v>
      </c>
    </row>
    <row r="718" spans="1:8" x14ac:dyDescent="0.3">
      <c r="A718" t="s">
        <v>811</v>
      </c>
      <c r="B718" t="s">
        <v>1947</v>
      </c>
      <c r="C718">
        <v>1805</v>
      </c>
      <c r="D718" t="s">
        <v>1830</v>
      </c>
      <c r="E718" t="s">
        <v>1804</v>
      </c>
      <c r="F718" t="s">
        <v>1730</v>
      </c>
      <c r="G718" t="s">
        <v>1806</v>
      </c>
      <c r="H718" t="s">
        <v>1805</v>
      </c>
    </row>
    <row r="719" spans="1:8" x14ac:dyDescent="0.3">
      <c r="A719" t="s">
        <v>812</v>
      </c>
      <c r="B719" t="s">
        <v>2166</v>
      </c>
      <c r="C719">
        <v>3265</v>
      </c>
      <c r="D719" t="s">
        <v>1830</v>
      </c>
      <c r="E719" t="s">
        <v>1804</v>
      </c>
      <c r="F719" t="s">
        <v>1730</v>
      </c>
      <c r="G719" t="s">
        <v>1806</v>
      </c>
      <c r="H719" t="s">
        <v>1805</v>
      </c>
    </row>
    <row r="720" spans="1:8" x14ac:dyDescent="0.3">
      <c r="A720" t="s">
        <v>814</v>
      </c>
      <c r="B720" t="s">
        <v>1811</v>
      </c>
      <c r="C720">
        <v>1824</v>
      </c>
      <c r="D720" t="s">
        <v>1830</v>
      </c>
      <c r="E720" t="s">
        <v>1804</v>
      </c>
      <c r="F720" t="s">
        <v>1730</v>
      </c>
      <c r="G720" t="s">
        <v>1806</v>
      </c>
      <c r="H720" t="s">
        <v>1805</v>
      </c>
    </row>
    <row r="721" spans="1:8" x14ac:dyDescent="0.3">
      <c r="A721" t="s">
        <v>816</v>
      </c>
      <c r="B721" t="s">
        <v>2069</v>
      </c>
      <c r="C721">
        <v>3264</v>
      </c>
      <c r="D721" t="s">
        <v>1803</v>
      </c>
      <c r="E721" t="s">
        <v>1804</v>
      </c>
      <c r="F721" t="s">
        <v>1730</v>
      </c>
      <c r="G721" t="s">
        <v>1806</v>
      </c>
      <c r="H721" t="s">
        <v>1805</v>
      </c>
    </row>
    <row r="722" spans="1:8" x14ac:dyDescent="0.3">
      <c r="A722" t="s">
        <v>818</v>
      </c>
      <c r="B722" t="s">
        <v>2069</v>
      </c>
      <c r="C722">
        <v>3264</v>
      </c>
      <c r="D722" t="s">
        <v>1803</v>
      </c>
      <c r="E722" t="s">
        <v>1804</v>
      </c>
      <c r="F722" t="s">
        <v>1730</v>
      </c>
      <c r="G722" t="s">
        <v>1806</v>
      </c>
      <c r="H722" t="s">
        <v>1805</v>
      </c>
    </row>
    <row r="723" spans="1:8" x14ac:dyDescent="0.3">
      <c r="A723" t="s">
        <v>819</v>
      </c>
      <c r="B723" t="s">
        <v>2069</v>
      </c>
      <c r="C723">
        <v>3264</v>
      </c>
      <c r="D723" t="s">
        <v>1803</v>
      </c>
      <c r="E723" t="s">
        <v>1804</v>
      </c>
      <c r="F723" t="s">
        <v>1730</v>
      </c>
      <c r="G723" t="s">
        <v>1806</v>
      </c>
      <c r="H723" t="s">
        <v>1805</v>
      </c>
    </row>
    <row r="724" spans="1:8" x14ac:dyDescent="0.3">
      <c r="A724" t="s">
        <v>820</v>
      </c>
      <c r="B724" t="s">
        <v>2050</v>
      </c>
      <c r="C724">
        <v>3264</v>
      </c>
      <c r="D724" t="s">
        <v>1803</v>
      </c>
      <c r="E724" t="s">
        <v>1804</v>
      </c>
      <c r="F724" t="s">
        <v>1730</v>
      </c>
      <c r="G724" t="s">
        <v>1806</v>
      </c>
      <c r="H724" t="s">
        <v>1805</v>
      </c>
    </row>
    <row r="725" spans="1:8" x14ac:dyDescent="0.3">
      <c r="A725" t="s">
        <v>822</v>
      </c>
      <c r="B725" t="s">
        <v>2050</v>
      </c>
      <c r="C725">
        <v>3264</v>
      </c>
      <c r="D725" t="s">
        <v>1803</v>
      </c>
      <c r="E725" t="s">
        <v>1804</v>
      </c>
      <c r="F725" t="s">
        <v>1730</v>
      </c>
      <c r="G725" t="s">
        <v>1806</v>
      </c>
      <c r="H725" t="s">
        <v>1805</v>
      </c>
    </row>
    <row r="726" spans="1:8" x14ac:dyDescent="0.3">
      <c r="A726" t="s">
        <v>823</v>
      </c>
      <c r="B726" t="s">
        <v>2050</v>
      </c>
      <c r="C726">
        <v>3264</v>
      </c>
      <c r="D726" t="s">
        <v>1803</v>
      </c>
      <c r="E726" t="s">
        <v>1804</v>
      </c>
      <c r="F726" t="s">
        <v>1730</v>
      </c>
      <c r="G726" t="s">
        <v>1806</v>
      </c>
      <c r="H726" t="s">
        <v>1805</v>
      </c>
    </row>
    <row r="727" spans="1:8" x14ac:dyDescent="0.3">
      <c r="A727" t="s">
        <v>827</v>
      </c>
      <c r="B727" t="s">
        <v>1811</v>
      </c>
      <c r="C727">
        <v>1824</v>
      </c>
      <c r="D727" t="s">
        <v>1803</v>
      </c>
      <c r="E727" t="s">
        <v>1804</v>
      </c>
      <c r="F727" t="s">
        <v>1730</v>
      </c>
      <c r="G727" t="s">
        <v>1806</v>
      </c>
      <c r="H727" t="s">
        <v>1805</v>
      </c>
    </row>
    <row r="728" spans="1:8" x14ac:dyDescent="0.3">
      <c r="A728" t="s">
        <v>829</v>
      </c>
      <c r="B728" t="s">
        <v>1822</v>
      </c>
      <c r="C728">
        <v>2031</v>
      </c>
      <c r="D728" t="s">
        <v>1803</v>
      </c>
      <c r="E728" t="s">
        <v>1804</v>
      </c>
      <c r="F728" t="s">
        <v>1730</v>
      </c>
      <c r="G728" t="s">
        <v>1806</v>
      </c>
      <c r="H728" t="s">
        <v>1805</v>
      </c>
    </row>
    <row r="729" spans="1:8" x14ac:dyDescent="0.3">
      <c r="A729" t="s">
        <v>831</v>
      </c>
      <c r="B729" t="s">
        <v>1822</v>
      </c>
      <c r="C729">
        <v>2031</v>
      </c>
      <c r="D729" t="s">
        <v>1803</v>
      </c>
      <c r="E729" t="s">
        <v>1804</v>
      </c>
      <c r="F729" t="s">
        <v>1730</v>
      </c>
      <c r="G729" t="s">
        <v>1806</v>
      </c>
      <c r="H729" t="s">
        <v>1805</v>
      </c>
    </row>
    <row r="730" spans="1:8" x14ac:dyDescent="0.3">
      <c r="A730" t="s">
        <v>832</v>
      </c>
      <c r="B730" t="s">
        <v>1822</v>
      </c>
      <c r="C730">
        <v>2031</v>
      </c>
      <c r="D730" t="s">
        <v>1803</v>
      </c>
      <c r="E730" t="s">
        <v>1804</v>
      </c>
      <c r="F730" t="s">
        <v>1730</v>
      </c>
      <c r="G730" t="s">
        <v>1806</v>
      </c>
      <c r="H730" t="s">
        <v>1805</v>
      </c>
    </row>
    <row r="731" spans="1:8" x14ac:dyDescent="0.3">
      <c r="A731" t="s">
        <v>833</v>
      </c>
      <c r="B731" t="s">
        <v>1822</v>
      </c>
      <c r="C731">
        <v>2031</v>
      </c>
      <c r="D731" t="s">
        <v>1803</v>
      </c>
      <c r="E731" t="s">
        <v>1804</v>
      </c>
      <c r="F731" t="s">
        <v>1730</v>
      </c>
      <c r="G731" t="s">
        <v>1806</v>
      </c>
      <c r="H731" t="s">
        <v>1805</v>
      </c>
    </row>
    <row r="732" spans="1:8" x14ac:dyDescent="0.3">
      <c r="A732" t="s">
        <v>834</v>
      </c>
      <c r="B732" t="s">
        <v>1822</v>
      </c>
      <c r="C732">
        <v>2031</v>
      </c>
      <c r="D732" t="s">
        <v>1803</v>
      </c>
      <c r="E732" t="s">
        <v>1804</v>
      </c>
      <c r="F732" t="s">
        <v>1730</v>
      </c>
      <c r="G732" t="s">
        <v>1806</v>
      </c>
      <c r="H732" t="s">
        <v>1805</v>
      </c>
    </row>
    <row r="733" spans="1:8" x14ac:dyDescent="0.3">
      <c r="A733" t="s">
        <v>835</v>
      </c>
      <c r="B733" t="s">
        <v>2065</v>
      </c>
      <c r="C733">
        <v>3265</v>
      </c>
      <c r="D733" t="s">
        <v>1803</v>
      </c>
      <c r="E733" t="s">
        <v>1804</v>
      </c>
      <c r="F733" t="s">
        <v>1730</v>
      </c>
      <c r="G733" t="s">
        <v>1806</v>
      </c>
      <c r="H733" t="s">
        <v>1805</v>
      </c>
    </row>
    <row r="734" spans="1:8" x14ac:dyDescent="0.3">
      <c r="A734" t="s">
        <v>837</v>
      </c>
      <c r="B734" t="s">
        <v>2065</v>
      </c>
      <c r="C734">
        <v>3265</v>
      </c>
      <c r="D734" t="s">
        <v>1803</v>
      </c>
      <c r="E734" t="s">
        <v>1804</v>
      </c>
      <c r="F734" t="s">
        <v>1730</v>
      </c>
      <c r="G734" t="s">
        <v>1806</v>
      </c>
      <c r="H734" t="s">
        <v>1805</v>
      </c>
    </row>
    <row r="735" spans="1:8" x14ac:dyDescent="0.3">
      <c r="A735" t="s">
        <v>838</v>
      </c>
      <c r="B735" t="s">
        <v>2065</v>
      </c>
      <c r="C735">
        <v>3265</v>
      </c>
      <c r="D735" t="s">
        <v>1803</v>
      </c>
      <c r="E735" t="s">
        <v>1804</v>
      </c>
      <c r="F735" t="s">
        <v>1730</v>
      </c>
      <c r="G735" t="s">
        <v>1806</v>
      </c>
      <c r="H735" t="s">
        <v>1805</v>
      </c>
    </row>
    <row r="736" spans="1:8" x14ac:dyDescent="0.3">
      <c r="A736" t="s">
        <v>839</v>
      </c>
      <c r="B736" t="s">
        <v>1851</v>
      </c>
      <c r="C736">
        <v>1830</v>
      </c>
      <c r="D736" t="s">
        <v>1803</v>
      </c>
      <c r="E736" t="s">
        <v>1804</v>
      </c>
      <c r="F736" t="s">
        <v>1730</v>
      </c>
      <c r="G736" t="s">
        <v>1806</v>
      </c>
      <c r="H736" t="s">
        <v>1805</v>
      </c>
    </row>
    <row r="737" spans="1:8" x14ac:dyDescent="0.3">
      <c r="A737" t="s">
        <v>841</v>
      </c>
      <c r="B737" t="s">
        <v>1851</v>
      </c>
      <c r="C737">
        <v>1830</v>
      </c>
      <c r="D737" t="s">
        <v>1803</v>
      </c>
      <c r="E737" t="s">
        <v>1804</v>
      </c>
      <c r="F737" t="s">
        <v>1730</v>
      </c>
      <c r="G737" t="s">
        <v>1806</v>
      </c>
      <c r="H737" t="s">
        <v>1805</v>
      </c>
    </row>
    <row r="738" spans="1:8" x14ac:dyDescent="0.3">
      <c r="A738" t="s">
        <v>842</v>
      </c>
      <c r="B738" t="s">
        <v>1851</v>
      </c>
      <c r="C738">
        <v>1830</v>
      </c>
      <c r="D738" t="s">
        <v>1803</v>
      </c>
      <c r="E738" t="s">
        <v>1804</v>
      </c>
      <c r="F738" t="s">
        <v>1730</v>
      </c>
      <c r="G738" t="s">
        <v>1806</v>
      </c>
      <c r="H738" t="s">
        <v>1805</v>
      </c>
    </row>
    <row r="739" spans="1:8" x14ac:dyDescent="0.3">
      <c r="A739" t="s">
        <v>843</v>
      </c>
      <c r="B739" t="s">
        <v>1961</v>
      </c>
      <c r="C739">
        <v>1814</v>
      </c>
      <c r="D739" t="s">
        <v>1830</v>
      </c>
      <c r="E739" t="s">
        <v>1804</v>
      </c>
      <c r="F739" t="s">
        <v>1730</v>
      </c>
      <c r="G739" t="s">
        <v>1806</v>
      </c>
      <c r="H739" t="s">
        <v>1805</v>
      </c>
    </row>
    <row r="740" spans="1:8" x14ac:dyDescent="0.3">
      <c r="A740" t="s">
        <v>847</v>
      </c>
      <c r="B740" t="s">
        <v>2167</v>
      </c>
      <c r="C740">
        <v>3267</v>
      </c>
      <c r="D740" t="s">
        <v>1830</v>
      </c>
      <c r="E740" t="s">
        <v>1804</v>
      </c>
      <c r="F740" t="s">
        <v>1730</v>
      </c>
      <c r="G740" t="s">
        <v>1806</v>
      </c>
      <c r="H740" t="s">
        <v>1805</v>
      </c>
    </row>
    <row r="741" spans="1:8" x14ac:dyDescent="0.3">
      <c r="A741" t="s">
        <v>849</v>
      </c>
      <c r="B741" t="s">
        <v>2049</v>
      </c>
      <c r="C741">
        <v>3267</v>
      </c>
      <c r="D741" t="s">
        <v>1830</v>
      </c>
      <c r="E741" t="s">
        <v>1804</v>
      </c>
      <c r="F741" t="s">
        <v>1730</v>
      </c>
      <c r="G741" t="s">
        <v>1806</v>
      </c>
      <c r="H741" t="s">
        <v>1805</v>
      </c>
    </row>
    <row r="742" spans="1:8" x14ac:dyDescent="0.3">
      <c r="A742" t="s">
        <v>854</v>
      </c>
      <c r="B742" t="s">
        <v>1822</v>
      </c>
      <c r="C742">
        <v>2031</v>
      </c>
      <c r="D742" t="s">
        <v>1803</v>
      </c>
      <c r="E742" t="s">
        <v>1804</v>
      </c>
      <c r="F742" t="s">
        <v>1730</v>
      </c>
      <c r="G742" t="s">
        <v>1806</v>
      </c>
      <c r="H742" t="s">
        <v>1805</v>
      </c>
    </row>
    <row r="743" spans="1:8" x14ac:dyDescent="0.3">
      <c r="A743" t="s">
        <v>856</v>
      </c>
      <c r="B743" t="s">
        <v>1822</v>
      </c>
      <c r="C743">
        <v>2031</v>
      </c>
      <c r="D743" t="s">
        <v>1803</v>
      </c>
      <c r="E743" t="s">
        <v>1804</v>
      </c>
      <c r="F743" t="s">
        <v>1730</v>
      </c>
      <c r="G743" t="s">
        <v>1806</v>
      </c>
      <c r="H743" t="s">
        <v>1805</v>
      </c>
    </row>
    <row r="744" spans="1:8" x14ac:dyDescent="0.3">
      <c r="A744" t="s">
        <v>857</v>
      </c>
      <c r="B744" t="s">
        <v>1835</v>
      </c>
      <c r="C744">
        <v>1823</v>
      </c>
      <c r="D744" t="s">
        <v>1803</v>
      </c>
      <c r="E744" t="s">
        <v>1804</v>
      </c>
      <c r="F744" t="s">
        <v>1730</v>
      </c>
      <c r="G744" t="s">
        <v>1806</v>
      </c>
      <c r="H744" t="s">
        <v>1805</v>
      </c>
    </row>
    <row r="745" spans="1:8" x14ac:dyDescent="0.3">
      <c r="A745" t="s">
        <v>859</v>
      </c>
      <c r="B745" t="s">
        <v>2051</v>
      </c>
      <c r="C745">
        <v>1823</v>
      </c>
      <c r="D745" t="s">
        <v>1803</v>
      </c>
      <c r="E745" t="s">
        <v>1804</v>
      </c>
      <c r="F745" t="s">
        <v>1730</v>
      </c>
      <c r="G745" t="s">
        <v>1806</v>
      </c>
      <c r="H745" t="s">
        <v>1805</v>
      </c>
    </row>
    <row r="746" spans="1:8" x14ac:dyDescent="0.3">
      <c r="A746" t="s">
        <v>861</v>
      </c>
      <c r="B746" t="s">
        <v>2052</v>
      </c>
      <c r="C746">
        <v>1719</v>
      </c>
      <c r="D746" t="s">
        <v>1803</v>
      </c>
      <c r="E746" t="s">
        <v>1804</v>
      </c>
      <c r="F746" t="s">
        <v>1730</v>
      </c>
      <c r="G746" t="s">
        <v>1806</v>
      </c>
      <c r="H746" t="s">
        <v>1805</v>
      </c>
    </row>
    <row r="747" spans="1:8" x14ac:dyDescent="0.3">
      <c r="A747" t="s">
        <v>865</v>
      </c>
      <c r="B747" t="s">
        <v>2056</v>
      </c>
      <c r="C747">
        <v>2586</v>
      </c>
      <c r="D747" t="s">
        <v>1830</v>
      </c>
      <c r="E747" t="s">
        <v>1804</v>
      </c>
      <c r="F747" t="s">
        <v>1730</v>
      </c>
      <c r="G747" t="s">
        <v>1806</v>
      </c>
      <c r="H747" t="s">
        <v>1805</v>
      </c>
    </row>
    <row r="748" spans="1:8" x14ac:dyDescent="0.3">
      <c r="A748" t="s">
        <v>867</v>
      </c>
      <c r="B748" t="s">
        <v>2247</v>
      </c>
      <c r="C748">
        <v>2586</v>
      </c>
      <c r="D748" t="s">
        <v>1830</v>
      </c>
      <c r="E748" t="s">
        <v>1804</v>
      </c>
      <c r="F748" t="s">
        <v>1730</v>
      </c>
      <c r="G748" t="s">
        <v>1806</v>
      </c>
      <c r="H748" t="s">
        <v>1805</v>
      </c>
    </row>
    <row r="749" spans="1:8" x14ac:dyDescent="0.3">
      <c r="A749" t="s">
        <v>868</v>
      </c>
      <c r="B749" t="s">
        <v>2056</v>
      </c>
      <c r="C749">
        <v>2586</v>
      </c>
      <c r="D749" t="s">
        <v>1830</v>
      </c>
      <c r="E749" t="s">
        <v>1804</v>
      </c>
      <c r="F749" t="s">
        <v>1730</v>
      </c>
      <c r="G749" t="s">
        <v>1806</v>
      </c>
      <c r="H749" t="s">
        <v>1805</v>
      </c>
    </row>
    <row r="750" spans="1:8" x14ac:dyDescent="0.3">
      <c r="A750" t="s">
        <v>871</v>
      </c>
      <c r="B750" t="s">
        <v>2060</v>
      </c>
      <c r="C750">
        <v>3082</v>
      </c>
      <c r="D750" t="s">
        <v>1830</v>
      </c>
      <c r="E750" t="s">
        <v>1882</v>
      </c>
      <c r="F750" t="s">
        <v>1730</v>
      </c>
      <c r="G750" t="s">
        <v>1806</v>
      </c>
      <c r="H750" t="s">
        <v>1805</v>
      </c>
    </row>
    <row r="751" spans="1:8" x14ac:dyDescent="0.3">
      <c r="A751" t="s">
        <v>873</v>
      </c>
      <c r="B751" t="s">
        <v>2060</v>
      </c>
      <c r="C751">
        <v>3082</v>
      </c>
      <c r="D751" t="s">
        <v>1830</v>
      </c>
      <c r="E751" t="s">
        <v>1882</v>
      </c>
      <c r="F751" t="s">
        <v>1730</v>
      </c>
      <c r="G751" t="s">
        <v>1806</v>
      </c>
      <c r="H751" t="s">
        <v>1805</v>
      </c>
    </row>
    <row r="752" spans="1:8" x14ac:dyDescent="0.3">
      <c r="A752" t="s">
        <v>874</v>
      </c>
      <c r="B752" t="s">
        <v>2061</v>
      </c>
      <c r="C752">
        <v>1824</v>
      </c>
      <c r="D752" t="s">
        <v>1830</v>
      </c>
      <c r="E752" t="s">
        <v>1804</v>
      </c>
      <c r="F752" t="s">
        <v>1730</v>
      </c>
      <c r="G752" t="s">
        <v>1806</v>
      </c>
      <c r="H752" t="s">
        <v>1805</v>
      </c>
    </row>
    <row r="753" spans="1:8" x14ac:dyDescent="0.3">
      <c r="A753" t="s">
        <v>876</v>
      </c>
      <c r="B753" t="s">
        <v>2061</v>
      </c>
      <c r="C753">
        <v>1824</v>
      </c>
      <c r="D753" t="s">
        <v>1830</v>
      </c>
      <c r="E753" t="s">
        <v>1804</v>
      </c>
      <c r="F753" t="s">
        <v>1730</v>
      </c>
      <c r="G753" t="s">
        <v>1806</v>
      </c>
      <c r="H753" t="s">
        <v>1805</v>
      </c>
    </row>
    <row r="754" spans="1:8" x14ac:dyDescent="0.3">
      <c r="A754" t="s">
        <v>877</v>
      </c>
      <c r="B754" t="s">
        <v>2062</v>
      </c>
      <c r="C754">
        <v>3267</v>
      </c>
      <c r="D754" t="s">
        <v>1830</v>
      </c>
      <c r="E754" t="s">
        <v>1804</v>
      </c>
      <c r="F754" t="s">
        <v>1730</v>
      </c>
      <c r="G754" t="s">
        <v>1806</v>
      </c>
      <c r="H754" t="s">
        <v>1805</v>
      </c>
    </row>
    <row r="755" spans="1:8" x14ac:dyDescent="0.3">
      <c r="A755" t="s">
        <v>879</v>
      </c>
      <c r="B755" t="s">
        <v>2062</v>
      </c>
      <c r="C755">
        <v>3267</v>
      </c>
      <c r="D755" t="s">
        <v>1830</v>
      </c>
      <c r="E755" t="s">
        <v>1804</v>
      </c>
      <c r="F755" t="s">
        <v>1730</v>
      </c>
      <c r="G755" t="s">
        <v>1806</v>
      </c>
      <c r="H755" t="s">
        <v>1805</v>
      </c>
    </row>
    <row r="756" spans="1:8" x14ac:dyDescent="0.3">
      <c r="A756" t="s">
        <v>880</v>
      </c>
      <c r="B756" t="s">
        <v>2064</v>
      </c>
      <c r="C756">
        <v>3265</v>
      </c>
      <c r="D756" t="s">
        <v>1803</v>
      </c>
      <c r="E756" t="s">
        <v>1804</v>
      </c>
      <c r="F756" t="s">
        <v>1730</v>
      </c>
      <c r="G756" t="s">
        <v>1806</v>
      </c>
      <c r="H756" t="s">
        <v>1805</v>
      </c>
    </row>
    <row r="757" spans="1:8" x14ac:dyDescent="0.3">
      <c r="A757" t="s">
        <v>882</v>
      </c>
      <c r="B757" t="s">
        <v>2064</v>
      </c>
      <c r="C757">
        <v>3265</v>
      </c>
      <c r="D757" t="s">
        <v>1803</v>
      </c>
      <c r="E757" t="s">
        <v>1804</v>
      </c>
      <c r="F757" t="s">
        <v>1730</v>
      </c>
      <c r="G757" t="s">
        <v>1806</v>
      </c>
      <c r="H757" t="s">
        <v>1805</v>
      </c>
    </row>
    <row r="758" spans="1:8" x14ac:dyDescent="0.3">
      <c r="A758" t="s">
        <v>883</v>
      </c>
      <c r="B758" t="s">
        <v>2064</v>
      </c>
      <c r="C758">
        <v>3265</v>
      </c>
      <c r="D758" t="s">
        <v>1803</v>
      </c>
      <c r="E758" t="s">
        <v>1804</v>
      </c>
      <c r="F758" t="s">
        <v>1730</v>
      </c>
      <c r="G758" t="s">
        <v>1806</v>
      </c>
      <c r="H758" t="s">
        <v>1805</v>
      </c>
    </row>
    <row r="759" spans="1:8" x14ac:dyDescent="0.3">
      <c r="A759" t="s">
        <v>885</v>
      </c>
      <c r="B759" t="s">
        <v>2064</v>
      </c>
      <c r="C759">
        <v>3265</v>
      </c>
      <c r="D759" t="s">
        <v>1803</v>
      </c>
      <c r="E759" t="s">
        <v>1804</v>
      </c>
      <c r="F759" t="s">
        <v>1730</v>
      </c>
      <c r="G759" t="s">
        <v>1806</v>
      </c>
      <c r="H759" t="s">
        <v>1805</v>
      </c>
    </row>
    <row r="760" spans="1:8" x14ac:dyDescent="0.3">
      <c r="A760" t="s">
        <v>886</v>
      </c>
      <c r="B760" t="s">
        <v>2064</v>
      </c>
      <c r="C760">
        <v>3265</v>
      </c>
      <c r="D760" t="s">
        <v>1803</v>
      </c>
      <c r="E760" t="s">
        <v>1804</v>
      </c>
      <c r="F760" t="s">
        <v>1730</v>
      </c>
      <c r="G760" t="s">
        <v>1806</v>
      </c>
      <c r="H760" t="s">
        <v>1805</v>
      </c>
    </row>
    <row r="761" spans="1:8" x14ac:dyDescent="0.3">
      <c r="A761" t="s">
        <v>887</v>
      </c>
      <c r="B761" t="s">
        <v>2066</v>
      </c>
      <c r="C761">
        <v>3265</v>
      </c>
      <c r="D761" t="s">
        <v>1803</v>
      </c>
      <c r="E761" t="s">
        <v>1804</v>
      </c>
      <c r="F761" t="s">
        <v>1730</v>
      </c>
      <c r="G761" t="s">
        <v>1806</v>
      </c>
      <c r="H761" t="s">
        <v>1805</v>
      </c>
    </row>
    <row r="762" spans="1:8" x14ac:dyDescent="0.3">
      <c r="A762" t="s">
        <v>889</v>
      </c>
      <c r="B762" t="s">
        <v>2066</v>
      </c>
      <c r="C762">
        <v>3265</v>
      </c>
      <c r="D762" t="s">
        <v>1803</v>
      </c>
      <c r="E762" t="s">
        <v>1804</v>
      </c>
      <c r="F762" t="s">
        <v>1730</v>
      </c>
      <c r="G762" t="s">
        <v>1806</v>
      </c>
      <c r="H762" t="s">
        <v>1805</v>
      </c>
    </row>
    <row r="763" spans="1:8" x14ac:dyDescent="0.3">
      <c r="A763" t="s">
        <v>890</v>
      </c>
      <c r="B763" t="s">
        <v>2066</v>
      </c>
      <c r="C763">
        <v>3265</v>
      </c>
      <c r="D763" t="s">
        <v>1803</v>
      </c>
      <c r="E763" t="s">
        <v>1804</v>
      </c>
      <c r="F763" t="s">
        <v>1730</v>
      </c>
      <c r="G763" t="s">
        <v>1806</v>
      </c>
      <c r="H763" t="s">
        <v>1805</v>
      </c>
    </row>
    <row r="764" spans="1:8" x14ac:dyDescent="0.3">
      <c r="A764" t="s">
        <v>891</v>
      </c>
      <c r="B764" t="s">
        <v>2067</v>
      </c>
      <c r="C764">
        <v>3265</v>
      </c>
      <c r="D764" t="s">
        <v>1830</v>
      </c>
      <c r="E764" t="s">
        <v>1804</v>
      </c>
      <c r="F764" t="s">
        <v>1730</v>
      </c>
      <c r="G764" t="s">
        <v>1806</v>
      </c>
      <c r="H764" t="s">
        <v>1805</v>
      </c>
    </row>
    <row r="765" spans="1:8" x14ac:dyDescent="0.3">
      <c r="A765" t="s">
        <v>893</v>
      </c>
      <c r="B765" t="s">
        <v>2068</v>
      </c>
      <c r="C765">
        <v>2014</v>
      </c>
      <c r="D765" t="s">
        <v>1803</v>
      </c>
      <c r="E765" t="s">
        <v>1815</v>
      </c>
      <c r="F765" t="s">
        <v>1804</v>
      </c>
      <c r="G765" t="s">
        <v>1806</v>
      </c>
      <c r="H765" t="s">
        <v>1805</v>
      </c>
    </row>
    <row r="766" spans="1:8" x14ac:dyDescent="0.3">
      <c r="A766" t="s">
        <v>895</v>
      </c>
      <c r="B766" t="s">
        <v>2068</v>
      </c>
      <c r="C766">
        <v>2014</v>
      </c>
      <c r="D766" t="s">
        <v>1803</v>
      </c>
      <c r="E766" t="s">
        <v>1815</v>
      </c>
      <c r="F766" t="s">
        <v>1804</v>
      </c>
      <c r="G766" t="s">
        <v>1806</v>
      </c>
      <c r="H766" t="s">
        <v>1805</v>
      </c>
    </row>
    <row r="767" spans="1:8" x14ac:dyDescent="0.3">
      <c r="A767" t="s">
        <v>896</v>
      </c>
      <c r="B767" t="s">
        <v>2068</v>
      </c>
      <c r="C767">
        <v>2014</v>
      </c>
      <c r="D767" t="s">
        <v>1803</v>
      </c>
      <c r="E767" t="s">
        <v>1815</v>
      </c>
      <c r="F767" t="s">
        <v>1804</v>
      </c>
      <c r="G767" t="s">
        <v>1806</v>
      </c>
      <c r="H767" t="s">
        <v>1805</v>
      </c>
    </row>
    <row r="768" spans="1:8" x14ac:dyDescent="0.3">
      <c r="A768" t="s">
        <v>897</v>
      </c>
      <c r="B768" t="s">
        <v>2068</v>
      </c>
      <c r="C768">
        <v>2014</v>
      </c>
      <c r="D768" t="s">
        <v>1803</v>
      </c>
      <c r="E768" t="s">
        <v>1815</v>
      </c>
      <c r="F768" t="s">
        <v>1804</v>
      </c>
      <c r="G768" t="s">
        <v>1806</v>
      </c>
      <c r="H768" t="s">
        <v>1805</v>
      </c>
    </row>
    <row r="769" spans="1:8" x14ac:dyDescent="0.3">
      <c r="A769" t="s">
        <v>902</v>
      </c>
      <c r="B769" t="s">
        <v>2056</v>
      </c>
      <c r="C769">
        <v>2586</v>
      </c>
      <c r="D769" t="s">
        <v>1830</v>
      </c>
      <c r="E769" t="s">
        <v>1804</v>
      </c>
      <c r="F769" t="s">
        <v>1730</v>
      </c>
      <c r="G769" t="s">
        <v>1806</v>
      </c>
      <c r="H769" t="s">
        <v>1805</v>
      </c>
    </row>
    <row r="770" spans="1:8" x14ac:dyDescent="0.3">
      <c r="A770" t="s">
        <v>904</v>
      </c>
      <c r="B770" t="s">
        <v>2067</v>
      </c>
      <c r="C770">
        <v>3265</v>
      </c>
      <c r="D770" t="s">
        <v>1830</v>
      </c>
      <c r="E770" t="s">
        <v>1804</v>
      </c>
      <c r="F770" t="s">
        <v>1730</v>
      </c>
      <c r="G770" t="s">
        <v>1806</v>
      </c>
      <c r="H770" t="s">
        <v>1805</v>
      </c>
    </row>
    <row r="771" spans="1:8" x14ac:dyDescent="0.3">
      <c r="A771" t="s">
        <v>906</v>
      </c>
      <c r="B771" t="s">
        <v>2054</v>
      </c>
      <c r="C771">
        <v>3264</v>
      </c>
      <c r="D771" t="s">
        <v>1803</v>
      </c>
      <c r="E771" t="s">
        <v>1804</v>
      </c>
      <c r="F771" t="s">
        <v>1730</v>
      </c>
      <c r="G771" t="s">
        <v>1806</v>
      </c>
      <c r="H771" t="s">
        <v>1805</v>
      </c>
    </row>
    <row r="772" spans="1:8" x14ac:dyDescent="0.3">
      <c r="A772" t="s">
        <v>908</v>
      </c>
      <c r="B772" t="s">
        <v>2168</v>
      </c>
      <c r="C772">
        <v>3264</v>
      </c>
      <c r="D772" t="s">
        <v>1803</v>
      </c>
      <c r="E772" t="s">
        <v>1804</v>
      </c>
      <c r="F772" t="s">
        <v>1730</v>
      </c>
      <c r="G772" t="s">
        <v>1806</v>
      </c>
      <c r="H772" t="s">
        <v>1805</v>
      </c>
    </row>
    <row r="773" spans="1:8" x14ac:dyDescent="0.3">
      <c r="A773" t="s">
        <v>909</v>
      </c>
      <c r="B773" t="s">
        <v>2054</v>
      </c>
      <c r="C773">
        <v>3264</v>
      </c>
      <c r="D773" t="s">
        <v>1803</v>
      </c>
      <c r="E773" t="s">
        <v>1804</v>
      </c>
      <c r="F773" t="s">
        <v>1730</v>
      </c>
      <c r="G773" t="s">
        <v>1806</v>
      </c>
      <c r="H773" t="s">
        <v>1805</v>
      </c>
    </row>
    <row r="774" spans="1:8" x14ac:dyDescent="0.3">
      <c r="A774" t="s">
        <v>910</v>
      </c>
      <c r="B774" t="s">
        <v>2054</v>
      </c>
      <c r="C774">
        <v>3264</v>
      </c>
      <c r="D774" t="s">
        <v>1803</v>
      </c>
      <c r="E774" t="s">
        <v>1804</v>
      </c>
      <c r="F774" t="s">
        <v>1730</v>
      </c>
      <c r="G774" t="s">
        <v>1806</v>
      </c>
      <c r="H774" t="s">
        <v>1805</v>
      </c>
    </row>
    <row r="775" spans="1:8" x14ac:dyDescent="0.3">
      <c r="A775" t="s">
        <v>915</v>
      </c>
      <c r="B775" t="s">
        <v>2074</v>
      </c>
      <c r="C775">
        <v>3266</v>
      </c>
      <c r="D775" t="s">
        <v>1803</v>
      </c>
      <c r="E775" t="s">
        <v>1804</v>
      </c>
      <c r="F775" t="s">
        <v>1730</v>
      </c>
      <c r="G775" t="s">
        <v>1806</v>
      </c>
      <c r="H775" t="s">
        <v>1805</v>
      </c>
    </row>
    <row r="776" spans="1:8" x14ac:dyDescent="0.3">
      <c r="A776" t="s">
        <v>917</v>
      </c>
      <c r="B776" t="s">
        <v>2074</v>
      </c>
      <c r="C776">
        <v>3266</v>
      </c>
      <c r="D776" t="s">
        <v>1803</v>
      </c>
      <c r="E776" t="s">
        <v>1804</v>
      </c>
      <c r="F776" t="s">
        <v>1730</v>
      </c>
      <c r="G776" t="s">
        <v>1806</v>
      </c>
      <c r="H776" t="s">
        <v>1805</v>
      </c>
    </row>
    <row r="777" spans="1:8" x14ac:dyDescent="0.3">
      <c r="A777" t="s">
        <v>924</v>
      </c>
      <c r="B777" t="s">
        <v>2051</v>
      </c>
      <c r="C777">
        <v>1823</v>
      </c>
      <c r="D777" t="s">
        <v>1803</v>
      </c>
      <c r="E777" t="s">
        <v>1804</v>
      </c>
      <c r="F777" t="s">
        <v>1730</v>
      </c>
      <c r="G777" t="s">
        <v>1806</v>
      </c>
      <c r="H777" t="s">
        <v>1805</v>
      </c>
    </row>
    <row r="778" spans="1:8" x14ac:dyDescent="0.3">
      <c r="A778" t="s">
        <v>926</v>
      </c>
      <c r="B778" t="s">
        <v>2061</v>
      </c>
      <c r="C778">
        <v>1824</v>
      </c>
      <c r="D778" t="s">
        <v>1803</v>
      </c>
      <c r="E778" t="s">
        <v>1804</v>
      </c>
      <c r="F778" t="s">
        <v>1730</v>
      </c>
      <c r="G778" t="s">
        <v>1806</v>
      </c>
      <c r="H778" t="s">
        <v>1805</v>
      </c>
    </row>
    <row r="779" spans="1:8" x14ac:dyDescent="0.3">
      <c r="A779" t="s">
        <v>928</v>
      </c>
      <c r="B779" t="s">
        <v>2061</v>
      </c>
      <c r="C779">
        <v>1824</v>
      </c>
      <c r="D779" t="s">
        <v>1803</v>
      </c>
      <c r="E779" t="s">
        <v>1804</v>
      </c>
      <c r="F779" t="s">
        <v>1730</v>
      </c>
      <c r="G779" t="s">
        <v>1806</v>
      </c>
      <c r="H779" t="s">
        <v>1805</v>
      </c>
    </row>
    <row r="780" spans="1:8" x14ac:dyDescent="0.3">
      <c r="A780" t="s">
        <v>929</v>
      </c>
      <c r="B780" t="s">
        <v>2061</v>
      </c>
      <c r="C780">
        <v>1824</v>
      </c>
      <c r="D780" t="s">
        <v>1803</v>
      </c>
      <c r="E780" t="s">
        <v>1804</v>
      </c>
      <c r="F780" t="s">
        <v>1730</v>
      </c>
      <c r="G780" t="s">
        <v>1806</v>
      </c>
      <c r="H780" t="s">
        <v>1805</v>
      </c>
    </row>
    <row r="781" spans="1:8" x14ac:dyDescent="0.3">
      <c r="A781" t="s">
        <v>930</v>
      </c>
      <c r="B781" t="s">
        <v>2052</v>
      </c>
      <c r="C781">
        <v>1719</v>
      </c>
      <c r="D781" t="s">
        <v>1803</v>
      </c>
      <c r="E781" t="s">
        <v>1804</v>
      </c>
      <c r="F781" t="s">
        <v>1730</v>
      </c>
      <c r="G781" t="s">
        <v>1806</v>
      </c>
      <c r="H781" t="s">
        <v>1805</v>
      </c>
    </row>
    <row r="782" spans="1:8" x14ac:dyDescent="0.3">
      <c r="A782" t="s">
        <v>931</v>
      </c>
      <c r="B782" t="s">
        <v>2061</v>
      </c>
      <c r="C782">
        <v>1824</v>
      </c>
      <c r="D782" t="s">
        <v>1803</v>
      </c>
      <c r="E782" t="s">
        <v>1804</v>
      </c>
      <c r="F782" t="s">
        <v>1730</v>
      </c>
      <c r="G782" t="s">
        <v>1806</v>
      </c>
      <c r="H782" t="s">
        <v>1805</v>
      </c>
    </row>
    <row r="783" spans="1:8" x14ac:dyDescent="0.3">
      <c r="A783" t="s">
        <v>933</v>
      </c>
      <c r="B783" t="s">
        <v>2075</v>
      </c>
      <c r="C783">
        <v>1814</v>
      </c>
      <c r="D783" t="s">
        <v>1803</v>
      </c>
      <c r="E783" t="s">
        <v>1804</v>
      </c>
      <c r="F783" t="s">
        <v>1730</v>
      </c>
      <c r="G783" t="s">
        <v>1806</v>
      </c>
      <c r="H783" t="s">
        <v>1805</v>
      </c>
    </row>
    <row r="784" spans="1:8" x14ac:dyDescent="0.3">
      <c r="A784" t="s">
        <v>935</v>
      </c>
      <c r="B784" t="s">
        <v>2075</v>
      </c>
      <c r="C784">
        <v>1814</v>
      </c>
      <c r="D784" t="s">
        <v>1803</v>
      </c>
      <c r="E784" t="s">
        <v>1804</v>
      </c>
      <c r="F784" t="s">
        <v>1730</v>
      </c>
      <c r="G784" t="s">
        <v>1806</v>
      </c>
      <c r="H784" t="s">
        <v>1805</v>
      </c>
    </row>
    <row r="785" spans="1:8" x14ac:dyDescent="0.3">
      <c r="A785" t="s">
        <v>939</v>
      </c>
      <c r="B785" t="s">
        <v>2044</v>
      </c>
      <c r="C785">
        <v>3266</v>
      </c>
      <c r="D785" t="s">
        <v>1803</v>
      </c>
      <c r="E785" t="s">
        <v>1804</v>
      </c>
      <c r="F785" t="s">
        <v>1730</v>
      </c>
      <c r="G785" t="s">
        <v>1806</v>
      </c>
      <c r="H785" t="s">
        <v>1805</v>
      </c>
    </row>
    <row r="786" spans="1:8" x14ac:dyDescent="0.3">
      <c r="A786" t="s">
        <v>945</v>
      </c>
      <c r="B786" t="s">
        <v>1961</v>
      </c>
      <c r="C786">
        <v>1814</v>
      </c>
      <c r="D786" t="s">
        <v>1803</v>
      </c>
      <c r="E786" t="s">
        <v>1804</v>
      </c>
      <c r="F786" t="s">
        <v>1730</v>
      </c>
      <c r="G786" t="s">
        <v>1806</v>
      </c>
      <c r="H786" t="s">
        <v>1805</v>
      </c>
    </row>
    <row r="787" spans="1:8" x14ac:dyDescent="0.3">
      <c r="A787" t="s">
        <v>947</v>
      </c>
      <c r="B787" t="s">
        <v>1961</v>
      </c>
      <c r="C787">
        <v>1814</v>
      </c>
      <c r="D787" t="s">
        <v>1803</v>
      </c>
      <c r="E787" t="s">
        <v>1804</v>
      </c>
      <c r="F787" t="s">
        <v>1730</v>
      </c>
      <c r="G787" t="s">
        <v>1806</v>
      </c>
      <c r="H787" t="s">
        <v>1805</v>
      </c>
    </row>
    <row r="788" spans="1:8" x14ac:dyDescent="0.3">
      <c r="A788" t="s">
        <v>948</v>
      </c>
      <c r="B788" t="s">
        <v>1961</v>
      </c>
      <c r="C788">
        <v>1814</v>
      </c>
      <c r="D788" t="s">
        <v>1803</v>
      </c>
      <c r="E788" t="s">
        <v>1804</v>
      </c>
      <c r="F788" t="s">
        <v>1730</v>
      </c>
      <c r="G788" t="s">
        <v>1806</v>
      </c>
      <c r="H788" t="s">
        <v>1805</v>
      </c>
    </row>
    <row r="789" spans="1:8" x14ac:dyDescent="0.3">
      <c r="A789" t="s">
        <v>950</v>
      </c>
      <c r="B789" t="s">
        <v>2169</v>
      </c>
      <c r="C789">
        <v>3262</v>
      </c>
      <c r="D789" t="s">
        <v>1803</v>
      </c>
      <c r="E789" t="s">
        <v>1804</v>
      </c>
      <c r="F789" t="s">
        <v>1730</v>
      </c>
      <c r="G789" t="s">
        <v>1806</v>
      </c>
      <c r="H789" t="s">
        <v>1805</v>
      </c>
    </row>
    <row r="790" spans="1:8" x14ac:dyDescent="0.3">
      <c r="A790" t="s">
        <v>956</v>
      </c>
      <c r="B790" t="s">
        <v>2170</v>
      </c>
      <c r="C790">
        <v>3262</v>
      </c>
      <c r="D790" t="s">
        <v>1803</v>
      </c>
      <c r="E790" t="s">
        <v>1804</v>
      </c>
      <c r="F790" t="s">
        <v>1730</v>
      </c>
      <c r="G790" t="s">
        <v>1806</v>
      </c>
      <c r="H790" t="s">
        <v>1805</v>
      </c>
    </row>
    <row r="791" spans="1:8" x14ac:dyDescent="0.3">
      <c r="A791" t="s">
        <v>962</v>
      </c>
      <c r="B791" t="s">
        <v>2171</v>
      </c>
      <c r="C791">
        <v>3262</v>
      </c>
      <c r="D791" t="s">
        <v>1803</v>
      </c>
      <c r="E791" t="s">
        <v>1804</v>
      </c>
      <c r="F791" t="s">
        <v>1730</v>
      </c>
      <c r="G791" t="s">
        <v>1806</v>
      </c>
      <c r="H791" t="s">
        <v>1805</v>
      </c>
    </row>
    <row r="792" spans="1:8" x14ac:dyDescent="0.3">
      <c r="A792" t="s">
        <v>965</v>
      </c>
      <c r="B792" t="s">
        <v>2172</v>
      </c>
      <c r="C792">
        <v>3262</v>
      </c>
      <c r="D792" t="s">
        <v>1830</v>
      </c>
      <c r="E792" t="s">
        <v>1804</v>
      </c>
      <c r="F792" t="s">
        <v>1730</v>
      </c>
      <c r="G792" t="s">
        <v>1806</v>
      </c>
      <c r="H792" t="s">
        <v>1805</v>
      </c>
    </row>
    <row r="793" spans="1:8" x14ac:dyDescent="0.3">
      <c r="A793" t="s">
        <v>968</v>
      </c>
      <c r="B793" t="s">
        <v>2173</v>
      </c>
      <c r="C793">
        <v>3262</v>
      </c>
      <c r="D793" t="s">
        <v>1803</v>
      </c>
      <c r="E793" t="s">
        <v>1804</v>
      </c>
      <c r="F793" t="s">
        <v>1730</v>
      </c>
      <c r="G793" t="s">
        <v>1806</v>
      </c>
      <c r="H793" t="s">
        <v>1805</v>
      </c>
    </row>
    <row r="794" spans="1:8" x14ac:dyDescent="0.3">
      <c r="A794" t="s">
        <v>980</v>
      </c>
      <c r="B794" t="s">
        <v>2174</v>
      </c>
      <c r="C794">
        <v>3262</v>
      </c>
      <c r="D794" t="s">
        <v>1803</v>
      </c>
      <c r="E794" t="s">
        <v>1804</v>
      </c>
      <c r="F794" t="s">
        <v>1730</v>
      </c>
      <c r="G794" t="s">
        <v>1806</v>
      </c>
      <c r="H794" t="s">
        <v>1805</v>
      </c>
    </row>
    <row r="795" spans="1:8" x14ac:dyDescent="0.3">
      <c r="A795" t="s">
        <v>984</v>
      </c>
      <c r="B795" t="s">
        <v>1961</v>
      </c>
      <c r="C795">
        <v>1814</v>
      </c>
      <c r="D795" t="s">
        <v>1803</v>
      </c>
      <c r="E795" t="s">
        <v>1804</v>
      </c>
      <c r="F795" t="s">
        <v>1730</v>
      </c>
      <c r="G795" t="s">
        <v>1806</v>
      </c>
      <c r="H795" t="s">
        <v>1805</v>
      </c>
    </row>
    <row r="796" spans="1:8" x14ac:dyDescent="0.3">
      <c r="A796" t="s">
        <v>988</v>
      </c>
      <c r="B796" t="s">
        <v>1835</v>
      </c>
      <c r="C796">
        <v>1823</v>
      </c>
      <c r="D796" t="s">
        <v>1803</v>
      </c>
      <c r="E796" t="s">
        <v>1804</v>
      </c>
      <c r="F796" t="s">
        <v>1730</v>
      </c>
      <c r="G796" t="s">
        <v>1806</v>
      </c>
      <c r="H796" t="s">
        <v>1805</v>
      </c>
    </row>
    <row r="797" spans="1:8" x14ac:dyDescent="0.3">
      <c r="A797" t="s">
        <v>990</v>
      </c>
      <c r="B797" t="s">
        <v>2175</v>
      </c>
      <c r="C797">
        <v>3266</v>
      </c>
      <c r="D797" t="s">
        <v>1830</v>
      </c>
      <c r="E797" t="s">
        <v>1804</v>
      </c>
      <c r="F797" t="s">
        <v>1730</v>
      </c>
      <c r="G797" t="s">
        <v>1843</v>
      </c>
      <c r="H797" t="s">
        <v>1805</v>
      </c>
    </row>
    <row r="798" spans="1:8" x14ac:dyDescent="0.3">
      <c r="A798" t="s">
        <v>992</v>
      </c>
      <c r="B798" t="s">
        <v>2176</v>
      </c>
      <c r="C798">
        <v>1823</v>
      </c>
      <c r="D798" t="s">
        <v>1803</v>
      </c>
      <c r="E798" t="s">
        <v>1804</v>
      </c>
      <c r="F798" t="s">
        <v>1730</v>
      </c>
      <c r="G798" t="s">
        <v>1806</v>
      </c>
      <c r="H798" t="s">
        <v>1805</v>
      </c>
    </row>
    <row r="799" spans="1:8" x14ac:dyDescent="0.3">
      <c r="A799" t="s">
        <v>994</v>
      </c>
      <c r="B799" t="s">
        <v>1811</v>
      </c>
      <c r="C799">
        <v>1824</v>
      </c>
      <c r="D799" t="s">
        <v>1803</v>
      </c>
      <c r="E799" t="s">
        <v>1804</v>
      </c>
      <c r="F799" t="s">
        <v>1730</v>
      </c>
      <c r="G799" t="s">
        <v>1806</v>
      </c>
      <c r="H799" t="s">
        <v>1805</v>
      </c>
    </row>
    <row r="800" spans="1:8" x14ac:dyDescent="0.3">
      <c r="A800" t="s">
        <v>996</v>
      </c>
      <c r="B800" t="s">
        <v>1811</v>
      </c>
      <c r="C800">
        <v>1824</v>
      </c>
      <c r="D800" t="s">
        <v>1803</v>
      </c>
      <c r="E800" t="s">
        <v>1804</v>
      </c>
      <c r="F800" t="s">
        <v>1730</v>
      </c>
      <c r="G800" t="s">
        <v>1806</v>
      </c>
      <c r="H800" t="s">
        <v>1805</v>
      </c>
    </row>
    <row r="801" spans="1:8" x14ac:dyDescent="0.3">
      <c r="A801" t="s">
        <v>997</v>
      </c>
      <c r="B801" t="s">
        <v>1811</v>
      </c>
      <c r="C801">
        <v>1824</v>
      </c>
      <c r="D801" t="s">
        <v>1803</v>
      </c>
      <c r="E801" t="s">
        <v>1804</v>
      </c>
      <c r="F801" t="s">
        <v>1730</v>
      </c>
      <c r="G801" t="s">
        <v>1806</v>
      </c>
      <c r="H801" t="s">
        <v>1805</v>
      </c>
    </row>
    <row r="802" spans="1:8" x14ac:dyDescent="0.3">
      <c r="A802" t="s">
        <v>1000</v>
      </c>
      <c r="B802" t="s">
        <v>2177</v>
      </c>
      <c r="C802">
        <v>3077</v>
      </c>
      <c r="D802" t="s">
        <v>1830</v>
      </c>
      <c r="E802" t="s">
        <v>1882</v>
      </c>
      <c r="F802" t="s">
        <v>1730</v>
      </c>
      <c r="G802" t="s">
        <v>1806</v>
      </c>
      <c r="H802" t="s">
        <v>1805</v>
      </c>
    </row>
    <row r="803" spans="1:8" x14ac:dyDescent="0.3">
      <c r="A803" t="s">
        <v>1004</v>
      </c>
      <c r="B803" t="s">
        <v>1835</v>
      </c>
      <c r="C803">
        <v>1823</v>
      </c>
      <c r="D803" t="s">
        <v>1803</v>
      </c>
      <c r="E803" t="s">
        <v>1804</v>
      </c>
      <c r="F803" t="s">
        <v>1730</v>
      </c>
      <c r="G803" t="s">
        <v>1806</v>
      </c>
      <c r="H803" t="s">
        <v>1805</v>
      </c>
    </row>
    <row r="804" spans="1:8" x14ac:dyDescent="0.3">
      <c r="A804" t="s">
        <v>1006</v>
      </c>
      <c r="B804" t="s">
        <v>1835</v>
      </c>
      <c r="C804">
        <v>1823</v>
      </c>
      <c r="D804" t="s">
        <v>1803</v>
      </c>
      <c r="E804" t="s">
        <v>1804</v>
      </c>
      <c r="F804" t="s">
        <v>1730</v>
      </c>
      <c r="G804" t="s">
        <v>1806</v>
      </c>
      <c r="H804" t="s">
        <v>1805</v>
      </c>
    </row>
    <row r="805" spans="1:8" x14ac:dyDescent="0.3">
      <c r="A805" t="s">
        <v>1008</v>
      </c>
      <c r="B805" t="s">
        <v>1947</v>
      </c>
      <c r="C805">
        <v>1805</v>
      </c>
      <c r="D805" t="s">
        <v>1830</v>
      </c>
      <c r="E805" t="s">
        <v>1804</v>
      </c>
      <c r="F805" t="s">
        <v>1730</v>
      </c>
      <c r="G805" t="s">
        <v>1843</v>
      </c>
      <c r="H805" t="s">
        <v>1805</v>
      </c>
    </row>
    <row r="806" spans="1:8" x14ac:dyDescent="0.3">
      <c r="A806" t="s">
        <v>1010</v>
      </c>
      <c r="B806" t="s">
        <v>1947</v>
      </c>
      <c r="C806">
        <v>1805</v>
      </c>
      <c r="D806" t="s">
        <v>1830</v>
      </c>
      <c r="E806" t="s">
        <v>1804</v>
      </c>
      <c r="F806" t="s">
        <v>1730</v>
      </c>
      <c r="G806" t="s">
        <v>1843</v>
      </c>
      <c r="H806" t="s">
        <v>1805</v>
      </c>
    </row>
    <row r="807" spans="1:8" x14ac:dyDescent="0.3">
      <c r="A807" t="s">
        <v>1011</v>
      </c>
      <c r="B807" t="s">
        <v>1811</v>
      </c>
      <c r="C807">
        <v>1824</v>
      </c>
      <c r="D807" t="s">
        <v>1803</v>
      </c>
      <c r="E807" t="s">
        <v>1804</v>
      </c>
      <c r="F807" t="s">
        <v>1730</v>
      </c>
      <c r="G807" t="s">
        <v>1806</v>
      </c>
      <c r="H807" t="s">
        <v>1805</v>
      </c>
    </row>
    <row r="808" spans="1:8" x14ac:dyDescent="0.3">
      <c r="A808" t="s">
        <v>1016</v>
      </c>
      <c r="B808" t="s">
        <v>2177</v>
      </c>
      <c r="C808">
        <v>3077</v>
      </c>
      <c r="D808" t="s">
        <v>1830</v>
      </c>
      <c r="E808" t="s">
        <v>1882</v>
      </c>
      <c r="F808" t="s">
        <v>1730</v>
      </c>
      <c r="G808" t="s">
        <v>1806</v>
      </c>
      <c r="H808" t="s">
        <v>1805</v>
      </c>
    </row>
    <row r="809" spans="1:8" x14ac:dyDescent="0.3">
      <c r="A809" t="s">
        <v>1019</v>
      </c>
      <c r="B809" t="s">
        <v>1811</v>
      </c>
      <c r="C809">
        <v>1824</v>
      </c>
      <c r="D809" t="s">
        <v>1803</v>
      </c>
      <c r="E809" t="s">
        <v>1804</v>
      </c>
      <c r="F809" t="s">
        <v>1730</v>
      </c>
      <c r="G809" t="s">
        <v>1806</v>
      </c>
      <c r="H809" t="s">
        <v>1805</v>
      </c>
    </row>
    <row r="810" spans="1:8" x14ac:dyDescent="0.3">
      <c r="A810" t="s">
        <v>1023</v>
      </c>
      <c r="B810" t="s">
        <v>1811</v>
      </c>
      <c r="C810">
        <v>1824</v>
      </c>
      <c r="D810" t="s">
        <v>1803</v>
      </c>
      <c r="E810" t="s">
        <v>1804</v>
      </c>
      <c r="F810" t="s">
        <v>1730</v>
      </c>
      <c r="G810" t="s">
        <v>1806</v>
      </c>
      <c r="H810" t="s">
        <v>1805</v>
      </c>
    </row>
    <row r="811" spans="1:8" x14ac:dyDescent="0.3">
      <c r="A811" t="s">
        <v>1027</v>
      </c>
      <c r="B811" t="s">
        <v>2075</v>
      </c>
      <c r="C811">
        <v>1814</v>
      </c>
      <c r="D811" t="s">
        <v>1803</v>
      </c>
      <c r="E811" t="s">
        <v>1804</v>
      </c>
      <c r="F811" t="s">
        <v>1730</v>
      </c>
      <c r="G811" t="s">
        <v>1806</v>
      </c>
      <c r="H811" t="s">
        <v>1805</v>
      </c>
    </row>
    <row r="812" spans="1:8" x14ac:dyDescent="0.3">
      <c r="A812" t="s">
        <v>1029</v>
      </c>
      <c r="B812" t="s">
        <v>2075</v>
      </c>
      <c r="C812">
        <v>1814</v>
      </c>
      <c r="D812" t="s">
        <v>1803</v>
      </c>
      <c r="E812" t="s">
        <v>1804</v>
      </c>
      <c r="F812" t="s">
        <v>1730</v>
      </c>
      <c r="G812" t="s">
        <v>1806</v>
      </c>
      <c r="H812" t="s">
        <v>1805</v>
      </c>
    </row>
    <row r="813" spans="1:8" x14ac:dyDescent="0.3">
      <c r="A813" t="s">
        <v>1051</v>
      </c>
      <c r="B813" t="s">
        <v>1996</v>
      </c>
      <c r="C813">
        <v>1170</v>
      </c>
      <c r="D813" t="s">
        <v>1830</v>
      </c>
      <c r="E813" t="s">
        <v>1823</v>
      </c>
      <c r="F813" t="s">
        <v>1730</v>
      </c>
      <c r="G813" t="s">
        <v>1806</v>
      </c>
      <c r="H813" t="s">
        <v>1824</v>
      </c>
    </row>
    <row r="814" spans="1:8" x14ac:dyDescent="0.3">
      <c r="A814" t="s">
        <v>1053</v>
      </c>
      <c r="B814" t="s">
        <v>1996</v>
      </c>
      <c r="C814">
        <v>1170</v>
      </c>
      <c r="D814" t="s">
        <v>1830</v>
      </c>
      <c r="E814" t="s">
        <v>1823</v>
      </c>
      <c r="F814" t="s">
        <v>1730</v>
      </c>
      <c r="G814" t="s">
        <v>1806</v>
      </c>
      <c r="H814" t="s">
        <v>1824</v>
      </c>
    </row>
    <row r="815" spans="1:8" x14ac:dyDescent="0.3">
      <c r="A815" t="s">
        <v>1054</v>
      </c>
      <c r="B815" t="s">
        <v>2051</v>
      </c>
      <c r="C815">
        <v>1823</v>
      </c>
      <c r="D815" t="s">
        <v>1803</v>
      </c>
      <c r="E815" t="s">
        <v>1804</v>
      </c>
      <c r="F815" t="s">
        <v>1730</v>
      </c>
      <c r="G815" t="s">
        <v>1806</v>
      </c>
      <c r="H815" t="s">
        <v>1805</v>
      </c>
    </row>
    <row r="816" spans="1:8" x14ac:dyDescent="0.3">
      <c r="A816" t="s">
        <v>1060</v>
      </c>
      <c r="B816" t="s">
        <v>2178</v>
      </c>
      <c r="C816">
        <v>2924</v>
      </c>
      <c r="D816" t="s">
        <v>1830</v>
      </c>
      <c r="E816" t="s">
        <v>1823</v>
      </c>
      <c r="F816" t="s">
        <v>1804</v>
      </c>
      <c r="G816" t="s">
        <v>1806</v>
      </c>
      <c r="H816" t="s">
        <v>1824</v>
      </c>
    </row>
    <row r="817" spans="1:8" x14ac:dyDescent="0.3">
      <c r="A817" t="s">
        <v>1062</v>
      </c>
      <c r="B817" t="s">
        <v>2179</v>
      </c>
      <c r="C817">
        <v>2924</v>
      </c>
      <c r="D817" t="s">
        <v>1830</v>
      </c>
      <c r="E817" t="s">
        <v>1823</v>
      </c>
      <c r="F817" t="s">
        <v>1804</v>
      </c>
      <c r="G817" t="s">
        <v>1806</v>
      </c>
      <c r="H817" t="s">
        <v>1824</v>
      </c>
    </row>
    <row r="818" spans="1:8" x14ac:dyDescent="0.3">
      <c r="A818" t="s">
        <v>1083</v>
      </c>
      <c r="B818" t="s">
        <v>2180</v>
      </c>
      <c r="C818">
        <v>1719</v>
      </c>
      <c r="D818" t="s">
        <v>1830</v>
      </c>
      <c r="E818" t="s">
        <v>1804</v>
      </c>
      <c r="F818" t="s">
        <v>1730</v>
      </c>
      <c r="G818" t="s">
        <v>1806</v>
      </c>
      <c r="H818" t="s">
        <v>1805</v>
      </c>
    </row>
    <row r="819" spans="1:8" x14ac:dyDescent="0.3">
      <c r="A819" t="s">
        <v>1085</v>
      </c>
      <c r="B819" t="s">
        <v>2180</v>
      </c>
      <c r="C819">
        <v>1719</v>
      </c>
      <c r="D819" t="s">
        <v>1830</v>
      </c>
      <c r="E819" t="s">
        <v>1804</v>
      </c>
      <c r="F819" t="s">
        <v>1730</v>
      </c>
      <c r="G819" t="s">
        <v>1806</v>
      </c>
      <c r="H819" t="s">
        <v>1805</v>
      </c>
    </row>
    <row r="820" spans="1:8" x14ac:dyDescent="0.3">
      <c r="A820" t="s">
        <v>1086</v>
      </c>
      <c r="B820" t="s">
        <v>2181</v>
      </c>
      <c r="C820">
        <v>3267</v>
      </c>
      <c r="D820" t="s">
        <v>1830</v>
      </c>
      <c r="E820" t="s">
        <v>1804</v>
      </c>
      <c r="F820" t="s">
        <v>1730</v>
      </c>
      <c r="G820" t="s">
        <v>1806</v>
      </c>
      <c r="H820" t="s">
        <v>1805</v>
      </c>
    </row>
    <row r="821" spans="1:8" x14ac:dyDescent="0.3">
      <c r="A821" t="s">
        <v>1090</v>
      </c>
      <c r="B821" t="s">
        <v>2182</v>
      </c>
      <c r="C821">
        <v>1993</v>
      </c>
      <c r="D821" t="s">
        <v>1830</v>
      </c>
      <c r="E821" t="s">
        <v>1823</v>
      </c>
      <c r="F821" t="s">
        <v>1730</v>
      </c>
      <c r="G821" t="s">
        <v>1843</v>
      </c>
      <c r="H821" t="s">
        <v>1824</v>
      </c>
    </row>
    <row r="822" spans="1:8" x14ac:dyDescent="0.3">
      <c r="A822" t="s">
        <v>1094</v>
      </c>
      <c r="B822" t="s">
        <v>1970</v>
      </c>
      <c r="C822">
        <v>2491</v>
      </c>
      <c r="D822" t="s">
        <v>1830</v>
      </c>
      <c r="E822" t="s">
        <v>1804</v>
      </c>
      <c r="F822" t="s">
        <v>1730</v>
      </c>
      <c r="G822" t="s">
        <v>1806</v>
      </c>
      <c r="H822" t="s">
        <v>1805</v>
      </c>
    </row>
    <row r="823" spans="1:8" x14ac:dyDescent="0.3">
      <c r="A823" t="s">
        <v>1107</v>
      </c>
      <c r="B823" t="s">
        <v>2183</v>
      </c>
      <c r="C823">
        <v>2924</v>
      </c>
      <c r="D823" t="s">
        <v>1830</v>
      </c>
      <c r="E823" t="s">
        <v>1823</v>
      </c>
      <c r="F823" t="s">
        <v>1804</v>
      </c>
      <c r="G823" t="s">
        <v>1806</v>
      </c>
      <c r="H823" t="s">
        <v>1824</v>
      </c>
    </row>
    <row r="824" spans="1:8" x14ac:dyDescent="0.3">
      <c r="A824" t="s">
        <v>1109</v>
      </c>
      <c r="B824" t="s">
        <v>2183</v>
      </c>
      <c r="C824">
        <v>2924</v>
      </c>
      <c r="D824" t="s">
        <v>1830</v>
      </c>
      <c r="E824" t="s">
        <v>1823</v>
      </c>
      <c r="F824" t="s">
        <v>1804</v>
      </c>
      <c r="G824" t="s">
        <v>1806</v>
      </c>
      <c r="H824" t="s">
        <v>1824</v>
      </c>
    </row>
    <row r="825" spans="1:8" x14ac:dyDescent="0.3">
      <c r="A825" t="s">
        <v>1134</v>
      </c>
      <c r="B825" t="s">
        <v>1811</v>
      </c>
      <c r="C825">
        <v>1824</v>
      </c>
      <c r="D825" t="s">
        <v>1803</v>
      </c>
      <c r="E825" t="s">
        <v>1804</v>
      </c>
      <c r="F825" t="s">
        <v>1730</v>
      </c>
      <c r="G825" t="s">
        <v>1806</v>
      </c>
      <c r="H825" t="s">
        <v>1805</v>
      </c>
    </row>
    <row r="826" spans="1:8" x14ac:dyDescent="0.3">
      <c r="A826" t="s">
        <v>1138</v>
      </c>
      <c r="B826" t="s">
        <v>2184</v>
      </c>
      <c r="C826">
        <v>2286</v>
      </c>
      <c r="D826" t="s">
        <v>1830</v>
      </c>
      <c r="E826" t="s">
        <v>1823</v>
      </c>
      <c r="F826" t="s">
        <v>1730</v>
      </c>
      <c r="G826" t="s">
        <v>1806</v>
      </c>
      <c r="H826" t="s">
        <v>1805</v>
      </c>
    </row>
    <row r="827" spans="1:8" x14ac:dyDescent="0.3">
      <c r="A827" t="s">
        <v>2185</v>
      </c>
      <c r="B827" t="s">
        <v>2221</v>
      </c>
      <c r="C827">
        <v>1760</v>
      </c>
      <c r="D827" t="s">
        <v>1830</v>
      </c>
      <c r="E827" t="s">
        <v>1804</v>
      </c>
      <c r="F827" t="s">
        <v>1730</v>
      </c>
      <c r="G827" t="s">
        <v>1806</v>
      </c>
      <c r="H827" t="s">
        <v>1805</v>
      </c>
    </row>
    <row r="828" spans="1:8" x14ac:dyDescent="0.3">
      <c r="A828" t="s">
        <v>2186</v>
      </c>
      <c r="B828" t="s">
        <v>2221</v>
      </c>
      <c r="C828">
        <v>1760</v>
      </c>
      <c r="D828" t="s">
        <v>1830</v>
      </c>
      <c r="E828" t="s">
        <v>1804</v>
      </c>
      <c r="F828" t="s">
        <v>1730</v>
      </c>
      <c r="G828" t="s">
        <v>1806</v>
      </c>
      <c r="H828" t="s">
        <v>1805</v>
      </c>
    </row>
    <row r="829" spans="1:8" x14ac:dyDescent="0.3">
      <c r="A829" t="s">
        <v>1156</v>
      </c>
      <c r="B829" t="s">
        <v>2187</v>
      </c>
      <c r="C829">
        <v>2967</v>
      </c>
      <c r="D829" t="s">
        <v>1830</v>
      </c>
      <c r="E829" t="s">
        <v>1804</v>
      </c>
      <c r="F829" t="s">
        <v>1730</v>
      </c>
      <c r="G829" t="s">
        <v>1806</v>
      </c>
      <c r="H829" t="s">
        <v>1805</v>
      </c>
    </row>
    <row r="830" spans="1:8" x14ac:dyDescent="0.3">
      <c r="A830" t="s">
        <v>1163</v>
      </c>
      <c r="B830" t="s">
        <v>2188</v>
      </c>
      <c r="C830">
        <v>1719</v>
      </c>
      <c r="D830" t="s">
        <v>1830</v>
      </c>
      <c r="E830" t="s">
        <v>1804</v>
      </c>
      <c r="F830" t="s">
        <v>1730</v>
      </c>
      <c r="G830" t="s">
        <v>1806</v>
      </c>
      <c r="H830" t="s">
        <v>1805</v>
      </c>
    </row>
    <row r="831" spans="1:8" x14ac:dyDescent="0.3">
      <c r="A831" t="s">
        <v>1187</v>
      </c>
      <c r="B831" t="s">
        <v>2189</v>
      </c>
      <c r="C831">
        <v>2491</v>
      </c>
      <c r="D831" t="s">
        <v>1830</v>
      </c>
      <c r="E831" t="s">
        <v>1804</v>
      </c>
      <c r="F831" t="s">
        <v>1730</v>
      </c>
      <c r="G831" t="s">
        <v>1843</v>
      </c>
      <c r="H831" t="s">
        <v>1805</v>
      </c>
    </row>
    <row r="832" spans="1:8" x14ac:dyDescent="0.3">
      <c r="A832" t="s">
        <v>1191</v>
      </c>
      <c r="B832" t="s">
        <v>2077</v>
      </c>
      <c r="C832">
        <v>3262</v>
      </c>
      <c r="D832" t="s">
        <v>1803</v>
      </c>
      <c r="E832" t="s">
        <v>1804</v>
      </c>
      <c r="F832" t="s">
        <v>1730</v>
      </c>
      <c r="G832" t="s">
        <v>1806</v>
      </c>
      <c r="H832" t="s">
        <v>1805</v>
      </c>
    </row>
    <row r="833" spans="1:8" x14ac:dyDescent="0.3">
      <c r="A833" t="s">
        <v>1197</v>
      </c>
      <c r="B833" t="s">
        <v>2190</v>
      </c>
      <c r="C833">
        <v>3253</v>
      </c>
      <c r="D833" t="s">
        <v>1830</v>
      </c>
      <c r="E833" t="s">
        <v>1804</v>
      </c>
      <c r="F833" t="s">
        <v>1730</v>
      </c>
      <c r="G833" t="s">
        <v>1843</v>
      </c>
      <c r="H833" t="s">
        <v>1805</v>
      </c>
    </row>
    <row r="834" spans="1:8" x14ac:dyDescent="0.3">
      <c r="A834" t="s">
        <v>1202</v>
      </c>
      <c r="B834" t="s">
        <v>2191</v>
      </c>
      <c r="C834">
        <v>1950</v>
      </c>
      <c r="D834" t="s">
        <v>1730</v>
      </c>
      <c r="E834" t="s">
        <v>2238</v>
      </c>
      <c r="F834" t="s">
        <v>1730</v>
      </c>
      <c r="G834" t="s">
        <v>1843</v>
      </c>
      <c r="H834" t="s">
        <v>1982</v>
      </c>
    </row>
    <row r="835" spans="1:8" x14ac:dyDescent="0.3">
      <c r="A835" t="s">
        <v>1207</v>
      </c>
      <c r="B835" t="s">
        <v>2192</v>
      </c>
      <c r="C835">
        <v>3266</v>
      </c>
      <c r="D835" t="s">
        <v>1803</v>
      </c>
      <c r="E835" t="s">
        <v>1804</v>
      </c>
      <c r="F835" t="s">
        <v>1730</v>
      </c>
      <c r="G835" t="s">
        <v>1806</v>
      </c>
      <c r="H835" t="s">
        <v>1805</v>
      </c>
    </row>
    <row r="836" spans="1:8" x14ac:dyDescent="0.3">
      <c r="A836" t="s">
        <v>1209</v>
      </c>
      <c r="B836" t="s">
        <v>2193</v>
      </c>
      <c r="C836">
        <v>3265</v>
      </c>
      <c r="D836" t="s">
        <v>1830</v>
      </c>
      <c r="E836" t="s">
        <v>1804</v>
      </c>
      <c r="F836" t="s">
        <v>1730</v>
      </c>
      <c r="G836" t="s">
        <v>1806</v>
      </c>
      <c r="H836" t="s">
        <v>1805</v>
      </c>
    </row>
    <row r="837" spans="1:8" x14ac:dyDescent="0.3">
      <c r="A837" t="s">
        <v>1223</v>
      </c>
      <c r="B837" t="s">
        <v>1885</v>
      </c>
      <c r="C837">
        <v>1170</v>
      </c>
      <c r="D837" t="s">
        <v>1830</v>
      </c>
      <c r="E837" t="s">
        <v>1823</v>
      </c>
      <c r="F837" t="s">
        <v>1730</v>
      </c>
      <c r="G837" t="s">
        <v>1806</v>
      </c>
      <c r="H837" t="s">
        <v>1824</v>
      </c>
    </row>
    <row r="838" spans="1:8" x14ac:dyDescent="0.3">
      <c r="A838" t="s">
        <v>1232</v>
      </c>
      <c r="B838" t="s">
        <v>1947</v>
      </c>
      <c r="C838">
        <v>1805</v>
      </c>
      <c r="D838" t="s">
        <v>1830</v>
      </c>
      <c r="E838" t="s">
        <v>1804</v>
      </c>
      <c r="F838" t="s">
        <v>1730</v>
      </c>
      <c r="G838" t="s">
        <v>1843</v>
      </c>
      <c r="H838" t="s">
        <v>1805</v>
      </c>
    </row>
    <row r="839" spans="1:8" x14ac:dyDescent="0.3">
      <c r="A839" t="s">
        <v>1245</v>
      </c>
      <c r="B839" t="s">
        <v>2054</v>
      </c>
      <c r="C839">
        <v>3264</v>
      </c>
      <c r="D839" t="s">
        <v>1830</v>
      </c>
      <c r="E839" t="s">
        <v>1804</v>
      </c>
      <c r="F839" t="s">
        <v>1730</v>
      </c>
      <c r="G839" t="s">
        <v>1843</v>
      </c>
      <c r="H839" t="s">
        <v>1805</v>
      </c>
    </row>
    <row r="840" spans="1:8" x14ac:dyDescent="0.3">
      <c r="A840" t="s">
        <v>1251</v>
      </c>
      <c r="B840" t="s">
        <v>1947</v>
      </c>
      <c r="C840">
        <v>1805</v>
      </c>
      <c r="D840" t="s">
        <v>1830</v>
      </c>
      <c r="E840" t="s">
        <v>1804</v>
      </c>
      <c r="F840" t="s">
        <v>1730</v>
      </c>
      <c r="G840" t="s">
        <v>1843</v>
      </c>
      <c r="H840" t="s">
        <v>1805</v>
      </c>
    </row>
    <row r="841" spans="1:8" x14ac:dyDescent="0.3">
      <c r="A841" t="s">
        <v>1255</v>
      </c>
      <c r="B841" t="s">
        <v>2194</v>
      </c>
      <c r="C841">
        <v>3264</v>
      </c>
      <c r="D841" t="s">
        <v>1830</v>
      </c>
      <c r="E841" t="s">
        <v>1804</v>
      </c>
      <c r="F841" t="s">
        <v>1730</v>
      </c>
      <c r="G841" t="s">
        <v>1806</v>
      </c>
      <c r="H841" t="s">
        <v>1805</v>
      </c>
    </row>
    <row r="842" spans="1:8" x14ac:dyDescent="0.3">
      <c r="A842" t="s">
        <v>1262</v>
      </c>
      <c r="B842" t="s">
        <v>2195</v>
      </c>
      <c r="C842">
        <v>3266</v>
      </c>
      <c r="D842" t="s">
        <v>1830</v>
      </c>
      <c r="E842" t="s">
        <v>1804</v>
      </c>
      <c r="F842" t="s">
        <v>1730</v>
      </c>
      <c r="G842" t="s">
        <v>1843</v>
      </c>
      <c r="H842" t="s">
        <v>1805</v>
      </c>
    </row>
    <row r="843" spans="1:8" x14ac:dyDescent="0.3">
      <c r="A843" t="s">
        <v>1276</v>
      </c>
      <c r="B843" t="s">
        <v>2067</v>
      </c>
      <c r="C843">
        <v>3265</v>
      </c>
      <c r="D843" t="s">
        <v>1803</v>
      </c>
      <c r="E843" t="s">
        <v>1804</v>
      </c>
      <c r="F843" t="s">
        <v>1730</v>
      </c>
      <c r="G843" t="s">
        <v>1806</v>
      </c>
      <c r="H843" t="s">
        <v>1805</v>
      </c>
    </row>
    <row r="844" spans="1:8" x14ac:dyDescent="0.3">
      <c r="A844" t="s">
        <v>1278</v>
      </c>
      <c r="B844" t="s">
        <v>2189</v>
      </c>
      <c r="C844">
        <v>2491</v>
      </c>
      <c r="D844" t="s">
        <v>1830</v>
      </c>
      <c r="E844" t="s">
        <v>1804</v>
      </c>
      <c r="F844" t="s">
        <v>1730</v>
      </c>
      <c r="G844" t="s">
        <v>1806</v>
      </c>
      <c r="H844" t="s">
        <v>1805</v>
      </c>
    </row>
    <row r="845" spans="1:8" x14ac:dyDescent="0.3">
      <c r="A845" t="s">
        <v>1280</v>
      </c>
      <c r="B845" t="s">
        <v>2196</v>
      </c>
      <c r="C845">
        <v>1805</v>
      </c>
      <c r="D845" t="s">
        <v>1830</v>
      </c>
      <c r="E845" t="s">
        <v>1804</v>
      </c>
      <c r="F845" t="s">
        <v>1730</v>
      </c>
      <c r="G845" t="s">
        <v>1806</v>
      </c>
      <c r="H845" t="s">
        <v>1805</v>
      </c>
    </row>
    <row r="846" spans="1:8" x14ac:dyDescent="0.3">
      <c r="A846" t="s">
        <v>1292</v>
      </c>
      <c r="B846" t="s">
        <v>2197</v>
      </c>
      <c r="C846">
        <v>1950</v>
      </c>
      <c r="D846" t="s">
        <v>1730</v>
      </c>
      <c r="E846" t="s">
        <v>2238</v>
      </c>
      <c r="F846" t="s">
        <v>1730</v>
      </c>
      <c r="G846" t="s">
        <v>1806</v>
      </c>
      <c r="H846" t="s">
        <v>1982</v>
      </c>
    </row>
    <row r="847" spans="1:8" x14ac:dyDescent="0.3">
      <c r="A847" t="s">
        <v>1299</v>
      </c>
      <c r="B847" t="s">
        <v>2191</v>
      </c>
      <c r="C847">
        <v>1950</v>
      </c>
      <c r="D847" t="s">
        <v>1730</v>
      </c>
      <c r="E847" t="s">
        <v>2238</v>
      </c>
      <c r="F847" t="s">
        <v>1730</v>
      </c>
      <c r="G847" t="s">
        <v>1806</v>
      </c>
      <c r="H847" t="s">
        <v>1982</v>
      </c>
    </row>
    <row r="848" spans="1:8" x14ac:dyDescent="0.3">
      <c r="A848" t="s">
        <v>1301</v>
      </c>
      <c r="B848" t="s">
        <v>2198</v>
      </c>
      <c r="C848">
        <v>1993</v>
      </c>
      <c r="D848" t="s">
        <v>1830</v>
      </c>
      <c r="E848" t="s">
        <v>1823</v>
      </c>
      <c r="F848" t="s">
        <v>1730</v>
      </c>
      <c r="G848" t="s">
        <v>1806</v>
      </c>
      <c r="H848" t="s">
        <v>1824</v>
      </c>
    </row>
    <row r="849" spans="1:8" x14ac:dyDescent="0.3">
      <c r="A849" t="s">
        <v>1321</v>
      </c>
      <c r="B849" t="s">
        <v>1811</v>
      </c>
      <c r="C849">
        <v>1824</v>
      </c>
      <c r="D849" t="s">
        <v>1803</v>
      </c>
      <c r="E849" t="s">
        <v>1804</v>
      </c>
      <c r="F849" t="s">
        <v>1730</v>
      </c>
      <c r="G849" t="s">
        <v>1806</v>
      </c>
      <c r="H849" t="s">
        <v>1805</v>
      </c>
    </row>
    <row r="850" spans="1:8" x14ac:dyDescent="0.3">
      <c r="A850" t="s">
        <v>1325</v>
      </c>
      <c r="B850" t="s">
        <v>1811</v>
      </c>
      <c r="C850">
        <v>1824</v>
      </c>
      <c r="D850" t="s">
        <v>1830</v>
      </c>
      <c r="E850" t="s">
        <v>1804</v>
      </c>
      <c r="F850" t="s">
        <v>1730</v>
      </c>
      <c r="G850" t="s">
        <v>1806</v>
      </c>
      <c r="H850" t="s">
        <v>1805</v>
      </c>
    </row>
    <row r="851" spans="1:8" x14ac:dyDescent="0.3">
      <c r="A851" t="s">
        <v>1327</v>
      </c>
      <c r="B851" t="s">
        <v>1827</v>
      </c>
      <c r="C851">
        <v>2014</v>
      </c>
      <c r="D851" t="s">
        <v>1803</v>
      </c>
      <c r="E851" t="s">
        <v>1815</v>
      </c>
      <c r="F851" t="s">
        <v>1804</v>
      </c>
      <c r="G851" t="s">
        <v>1806</v>
      </c>
      <c r="H851" t="s">
        <v>1805</v>
      </c>
    </row>
    <row r="852" spans="1:8" x14ac:dyDescent="0.3">
      <c r="A852" t="s">
        <v>1329</v>
      </c>
      <c r="B852" t="s">
        <v>1827</v>
      </c>
      <c r="C852">
        <v>2014</v>
      </c>
      <c r="D852" t="s">
        <v>1803</v>
      </c>
      <c r="E852" t="s">
        <v>1815</v>
      </c>
      <c r="F852" t="s">
        <v>1804</v>
      </c>
      <c r="G852" t="s">
        <v>1806</v>
      </c>
      <c r="H852" t="s">
        <v>1805</v>
      </c>
    </row>
    <row r="853" spans="1:8" x14ac:dyDescent="0.3">
      <c r="A853" t="s">
        <v>1330</v>
      </c>
      <c r="B853" t="s">
        <v>1827</v>
      </c>
      <c r="C853">
        <v>2014</v>
      </c>
      <c r="D853" t="s">
        <v>1803</v>
      </c>
      <c r="E853" t="s">
        <v>1815</v>
      </c>
      <c r="F853" t="s">
        <v>1804</v>
      </c>
      <c r="G853" t="s">
        <v>1806</v>
      </c>
      <c r="H853" t="s">
        <v>1805</v>
      </c>
    </row>
    <row r="854" spans="1:8" x14ac:dyDescent="0.3">
      <c r="A854" t="s">
        <v>1331</v>
      </c>
      <c r="B854" t="s">
        <v>1827</v>
      </c>
      <c r="C854">
        <v>2014</v>
      </c>
      <c r="D854" t="s">
        <v>1803</v>
      </c>
      <c r="E854" t="s">
        <v>1815</v>
      </c>
      <c r="F854" t="s">
        <v>1804</v>
      </c>
      <c r="G854" t="s">
        <v>1806</v>
      </c>
      <c r="H854" t="s">
        <v>1805</v>
      </c>
    </row>
    <row r="855" spans="1:8" x14ac:dyDescent="0.3">
      <c r="A855" t="s">
        <v>1332</v>
      </c>
      <c r="B855" t="s">
        <v>1827</v>
      </c>
      <c r="C855">
        <v>2014</v>
      </c>
      <c r="D855" t="s">
        <v>1803</v>
      </c>
      <c r="E855" t="s">
        <v>1815</v>
      </c>
      <c r="F855" t="s">
        <v>1804</v>
      </c>
      <c r="G855" t="s">
        <v>1806</v>
      </c>
      <c r="H855" t="s">
        <v>1805</v>
      </c>
    </row>
    <row r="856" spans="1:8" x14ac:dyDescent="0.3">
      <c r="A856" t="s">
        <v>1333</v>
      </c>
      <c r="B856" t="s">
        <v>1811</v>
      </c>
      <c r="C856">
        <v>1824</v>
      </c>
      <c r="D856" t="s">
        <v>1830</v>
      </c>
      <c r="E856" t="s">
        <v>1804</v>
      </c>
      <c r="F856" t="s">
        <v>1730</v>
      </c>
      <c r="G856" t="s">
        <v>1806</v>
      </c>
      <c r="H856" t="s">
        <v>1805</v>
      </c>
    </row>
    <row r="857" spans="1:8" x14ac:dyDescent="0.3">
      <c r="A857" t="s">
        <v>1335</v>
      </c>
      <c r="B857" t="s">
        <v>1811</v>
      </c>
      <c r="C857">
        <v>1824</v>
      </c>
      <c r="D857" t="s">
        <v>1803</v>
      </c>
      <c r="E857" t="s">
        <v>1804</v>
      </c>
      <c r="F857" t="s">
        <v>1730</v>
      </c>
      <c r="G857" t="s">
        <v>1843</v>
      </c>
      <c r="H857" t="s">
        <v>1805</v>
      </c>
    </row>
    <row r="858" spans="1:8" x14ac:dyDescent="0.3">
      <c r="A858" t="s">
        <v>1338</v>
      </c>
      <c r="B858" t="s">
        <v>1811</v>
      </c>
      <c r="C858">
        <v>1824</v>
      </c>
      <c r="D858" t="s">
        <v>1830</v>
      </c>
      <c r="E858" t="s">
        <v>1804</v>
      </c>
      <c r="F858" t="s">
        <v>1730</v>
      </c>
      <c r="G858" t="s">
        <v>1806</v>
      </c>
      <c r="H858" t="s">
        <v>1805</v>
      </c>
    </row>
    <row r="859" spans="1:8" x14ac:dyDescent="0.3">
      <c r="A859" t="s">
        <v>1340</v>
      </c>
      <c r="B859" t="s">
        <v>2199</v>
      </c>
      <c r="C859">
        <v>3267</v>
      </c>
      <c r="D859" t="s">
        <v>1830</v>
      </c>
      <c r="E859" t="s">
        <v>1804</v>
      </c>
      <c r="F859" t="s">
        <v>1730</v>
      </c>
      <c r="G859" t="s">
        <v>1843</v>
      </c>
      <c r="H859" t="s">
        <v>1805</v>
      </c>
    </row>
    <row r="860" spans="1:8" x14ac:dyDescent="0.3">
      <c r="A860" t="s">
        <v>1344</v>
      </c>
      <c r="B860" t="s">
        <v>2075</v>
      </c>
      <c r="C860">
        <v>1814</v>
      </c>
      <c r="D860" t="s">
        <v>1803</v>
      </c>
      <c r="E860" t="s">
        <v>1804</v>
      </c>
      <c r="F860" t="s">
        <v>1730</v>
      </c>
      <c r="G860" t="s">
        <v>1806</v>
      </c>
      <c r="H860" t="s">
        <v>1805</v>
      </c>
    </row>
    <row r="861" spans="1:8" x14ac:dyDescent="0.3">
      <c r="A861" t="s">
        <v>1350</v>
      </c>
      <c r="B861" t="s">
        <v>1811</v>
      </c>
      <c r="C861">
        <v>1824</v>
      </c>
      <c r="D861" t="s">
        <v>1803</v>
      </c>
      <c r="E861" t="s">
        <v>1804</v>
      </c>
      <c r="F861" t="s">
        <v>1730</v>
      </c>
      <c r="G861" t="s">
        <v>1806</v>
      </c>
      <c r="H861" t="s">
        <v>1805</v>
      </c>
    </row>
    <row r="862" spans="1:8" x14ac:dyDescent="0.3">
      <c r="A862" t="s">
        <v>1352</v>
      </c>
      <c r="B862" t="s">
        <v>2031</v>
      </c>
      <c r="C862">
        <v>3149</v>
      </c>
      <c r="D862" t="s">
        <v>1803</v>
      </c>
      <c r="E862" t="s">
        <v>1815</v>
      </c>
      <c r="F862" t="s">
        <v>1804</v>
      </c>
      <c r="G862" t="s">
        <v>1806</v>
      </c>
      <c r="H862" t="s">
        <v>1805</v>
      </c>
    </row>
    <row r="863" spans="1:8" x14ac:dyDescent="0.3">
      <c r="A863" t="s">
        <v>1354</v>
      </c>
      <c r="B863" t="s">
        <v>2031</v>
      </c>
      <c r="C863">
        <v>3149</v>
      </c>
      <c r="D863" t="s">
        <v>1803</v>
      </c>
      <c r="E863" t="s">
        <v>1815</v>
      </c>
      <c r="F863" t="s">
        <v>1804</v>
      </c>
      <c r="G863" t="s">
        <v>1806</v>
      </c>
      <c r="H863" t="s">
        <v>1805</v>
      </c>
    </row>
    <row r="864" spans="1:8" x14ac:dyDescent="0.3">
      <c r="A864" t="s">
        <v>1375</v>
      </c>
      <c r="B864" t="s">
        <v>1835</v>
      </c>
      <c r="C864">
        <v>1823</v>
      </c>
      <c r="D864" t="s">
        <v>1803</v>
      </c>
      <c r="E864" t="s">
        <v>1804</v>
      </c>
      <c r="F864" t="s">
        <v>1730</v>
      </c>
      <c r="G864" t="s">
        <v>1806</v>
      </c>
      <c r="H864" t="s">
        <v>1805</v>
      </c>
    </row>
    <row r="865" spans="1:8" x14ac:dyDescent="0.3">
      <c r="A865" t="s">
        <v>1378</v>
      </c>
      <c r="B865" t="s">
        <v>2200</v>
      </c>
      <c r="C865">
        <v>3077</v>
      </c>
      <c r="D865" t="s">
        <v>1830</v>
      </c>
      <c r="E865" t="s">
        <v>1882</v>
      </c>
      <c r="F865" t="s">
        <v>1730</v>
      </c>
      <c r="G865" t="s">
        <v>1806</v>
      </c>
      <c r="H865" t="s">
        <v>1805</v>
      </c>
    </row>
    <row r="866" spans="1:8" x14ac:dyDescent="0.3">
      <c r="A866" t="s">
        <v>1387</v>
      </c>
      <c r="B866" t="s">
        <v>2201</v>
      </c>
      <c r="C866">
        <v>3265</v>
      </c>
      <c r="D866" t="s">
        <v>1803</v>
      </c>
      <c r="E866" t="s">
        <v>1804</v>
      </c>
      <c r="F866" t="s">
        <v>1730</v>
      </c>
      <c r="G866" t="s">
        <v>1806</v>
      </c>
      <c r="H866" t="s">
        <v>1805</v>
      </c>
    </row>
    <row r="867" spans="1:8" x14ac:dyDescent="0.3">
      <c r="A867" t="s">
        <v>1394</v>
      </c>
      <c r="B867" t="s">
        <v>2202</v>
      </c>
      <c r="C867">
        <v>3082</v>
      </c>
      <c r="D867" t="s">
        <v>1830</v>
      </c>
      <c r="E867" t="s">
        <v>1882</v>
      </c>
      <c r="F867" t="s">
        <v>1730</v>
      </c>
      <c r="G867" t="s">
        <v>1843</v>
      </c>
      <c r="H867" t="s">
        <v>1805</v>
      </c>
    </row>
    <row r="868" spans="1:8" x14ac:dyDescent="0.3">
      <c r="A868" t="s">
        <v>1399</v>
      </c>
      <c r="B868" t="s">
        <v>2203</v>
      </c>
      <c r="C868">
        <v>3267</v>
      </c>
      <c r="D868" t="s">
        <v>1803</v>
      </c>
      <c r="E868" t="s">
        <v>1804</v>
      </c>
      <c r="F868" t="s">
        <v>1730</v>
      </c>
      <c r="G868" t="s">
        <v>1806</v>
      </c>
      <c r="H868" t="s">
        <v>1805</v>
      </c>
    </row>
    <row r="869" spans="1:8" x14ac:dyDescent="0.3">
      <c r="A869" t="s">
        <v>1401</v>
      </c>
      <c r="B869" t="s">
        <v>2203</v>
      </c>
      <c r="C869">
        <v>3267</v>
      </c>
      <c r="D869" t="s">
        <v>1803</v>
      </c>
      <c r="E869" t="s">
        <v>1804</v>
      </c>
      <c r="F869" t="s">
        <v>1730</v>
      </c>
      <c r="G869" t="s">
        <v>1806</v>
      </c>
      <c r="H869" t="s">
        <v>1805</v>
      </c>
    </row>
    <row r="870" spans="1:8" x14ac:dyDescent="0.3">
      <c r="A870" t="s">
        <v>1413</v>
      </c>
      <c r="B870" t="s">
        <v>2204</v>
      </c>
      <c r="C870">
        <v>1791</v>
      </c>
      <c r="D870" t="s">
        <v>1830</v>
      </c>
      <c r="E870" t="s">
        <v>1804</v>
      </c>
      <c r="F870" t="s">
        <v>1730</v>
      </c>
      <c r="G870" t="s">
        <v>1806</v>
      </c>
      <c r="H870" t="s">
        <v>1805</v>
      </c>
    </row>
    <row r="871" spans="1:8" x14ac:dyDescent="0.3">
      <c r="A871" t="s">
        <v>1415</v>
      </c>
      <c r="B871" t="s">
        <v>2205</v>
      </c>
      <c r="C871">
        <v>3265</v>
      </c>
      <c r="D871" t="s">
        <v>1803</v>
      </c>
      <c r="E871" t="s">
        <v>1804</v>
      </c>
      <c r="F871" t="s">
        <v>1730</v>
      </c>
      <c r="G871" t="s">
        <v>1806</v>
      </c>
      <c r="H871" t="s">
        <v>1805</v>
      </c>
    </row>
    <row r="872" spans="1:8" x14ac:dyDescent="0.3">
      <c r="A872" t="s">
        <v>1417</v>
      </c>
      <c r="B872" t="s">
        <v>2041</v>
      </c>
      <c r="C872">
        <v>3149</v>
      </c>
      <c r="D872" t="s">
        <v>1803</v>
      </c>
      <c r="E872" t="s">
        <v>1815</v>
      </c>
      <c r="F872" t="s">
        <v>1804</v>
      </c>
      <c r="G872" t="s">
        <v>1806</v>
      </c>
      <c r="H872" t="s">
        <v>1805</v>
      </c>
    </row>
    <row r="873" spans="1:8" x14ac:dyDescent="0.3">
      <c r="A873" t="s">
        <v>1419</v>
      </c>
      <c r="B873" t="s">
        <v>2041</v>
      </c>
      <c r="C873">
        <v>3149</v>
      </c>
      <c r="D873" t="s">
        <v>1803</v>
      </c>
      <c r="E873" t="s">
        <v>1815</v>
      </c>
      <c r="F873" t="s">
        <v>1804</v>
      </c>
      <c r="G873" t="s">
        <v>1806</v>
      </c>
      <c r="H873" t="s">
        <v>1805</v>
      </c>
    </row>
    <row r="874" spans="1:8" x14ac:dyDescent="0.3">
      <c r="A874" t="s">
        <v>1420</v>
      </c>
      <c r="B874" t="s">
        <v>2206</v>
      </c>
      <c r="C874">
        <v>3082</v>
      </c>
      <c r="D874" t="s">
        <v>1830</v>
      </c>
      <c r="E874" t="s">
        <v>1882</v>
      </c>
      <c r="F874" t="s">
        <v>1730</v>
      </c>
      <c r="G874" t="s">
        <v>1806</v>
      </c>
      <c r="H874" t="s">
        <v>1805</v>
      </c>
    </row>
    <row r="875" spans="1:8" x14ac:dyDescent="0.3">
      <c r="A875" t="s">
        <v>1422</v>
      </c>
      <c r="B875" t="s">
        <v>2060</v>
      </c>
      <c r="C875">
        <v>3082</v>
      </c>
      <c r="D875" t="s">
        <v>1830</v>
      </c>
      <c r="E875" t="s">
        <v>1882</v>
      </c>
      <c r="F875" t="s">
        <v>1730</v>
      </c>
      <c r="G875" t="s">
        <v>1806</v>
      </c>
      <c r="H875" t="s">
        <v>1805</v>
      </c>
    </row>
    <row r="876" spans="1:8" x14ac:dyDescent="0.3">
      <c r="A876" t="s">
        <v>1423</v>
      </c>
      <c r="B876" t="s">
        <v>2060</v>
      </c>
      <c r="C876">
        <v>3082</v>
      </c>
      <c r="D876" t="s">
        <v>1830</v>
      </c>
      <c r="E876" t="s">
        <v>1882</v>
      </c>
      <c r="F876" t="s">
        <v>1730</v>
      </c>
      <c r="G876" t="s">
        <v>1806</v>
      </c>
      <c r="H876" t="s">
        <v>1805</v>
      </c>
    </row>
    <row r="877" spans="1:8" x14ac:dyDescent="0.3">
      <c r="A877" t="s">
        <v>1439</v>
      </c>
      <c r="B877" t="s">
        <v>1961</v>
      </c>
      <c r="C877">
        <v>1814</v>
      </c>
      <c r="D877" t="s">
        <v>1803</v>
      </c>
      <c r="E877" t="s">
        <v>1804</v>
      </c>
      <c r="F877" t="s">
        <v>1730</v>
      </c>
      <c r="G877" t="s">
        <v>1806</v>
      </c>
      <c r="H877" t="s">
        <v>1805</v>
      </c>
    </row>
    <row r="878" spans="1:8" x14ac:dyDescent="0.3">
      <c r="A878" t="s">
        <v>1441</v>
      </c>
      <c r="B878" t="s">
        <v>1961</v>
      </c>
      <c r="C878">
        <v>1814</v>
      </c>
      <c r="D878" t="s">
        <v>1803</v>
      </c>
      <c r="E878" t="s">
        <v>1804</v>
      </c>
      <c r="F878" t="s">
        <v>1730</v>
      </c>
      <c r="G878" t="s">
        <v>1806</v>
      </c>
      <c r="H878" t="s">
        <v>1805</v>
      </c>
    </row>
    <row r="879" spans="1:8" x14ac:dyDescent="0.3">
      <c r="A879" t="s">
        <v>1442</v>
      </c>
      <c r="B879" t="s">
        <v>1811</v>
      </c>
      <c r="C879">
        <v>1824</v>
      </c>
      <c r="D879" t="s">
        <v>1803</v>
      </c>
      <c r="E879" t="s">
        <v>1804</v>
      </c>
      <c r="F879" t="s">
        <v>1730</v>
      </c>
      <c r="G879" t="s">
        <v>1806</v>
      </c>
      <c r="H879" t="s">
        <v>1805</v>
      </c>
    </row>
    <row r="880" spans="1:8" x14ac:dyDescent="0.3">
      <c r="A880" t="s">
        <v>1444</v>
      </c>
      <c r="B880" t="s">
        <v>1811</v>
      </c>
      <c r="C880">
        <v>1824</v>
      </c>
      <c r="D880" t="s">
        <v>1803</v>
      </c>
      <c r="E880" t="s">
        <v>1804</v>
      </c>
      <c r="F880" t="s">
        <v>1730</v>
      </c>
      <c r="G880" t="s">
        <v>1806</v>
      </c>
      <c r="H880" t="s">
        <v>1805</v>
      </c>
    </row>
    <row r="881" spans="1:8" x14ac:dyDescent="0.3">
      <c r="A881" t="s">
        <v>1445</v>
      </c>
      <c r="B881" t="s">
        <v>2207</v>
      </c>
      <c r="C881">
        <v>3265</v>
      </c>
      <c r="D881" t="s">
        <v>1830</v>
      </c>
      <c r="E881" t="s">
        <v>1804</v>
      </c>
      <c r="F881" t="s">
        <v>1730</v>
      </c>
      <c r="G881" t="s">
        <v>1806</v>
      </c>
      <c r="H881" t="s">
        <v>1805</v>
      </c>
    </row>
    <row r="882" spans="1:8" x14ac:dyDescent="0.3">
      <c r="A882" t="s">
        <v>1447</v>
      </c>
      <c r="B882" t="s">
        <v>2207</v>
      </c>
      <c r="C882">
        <v>3265</v>
      </c>
      <c r="D882" t="s">
        <v>1830</v>
      </c>
      <c r="E882" t="s">
        <v>1804</v>
      </c>
      <c r="F882" t="s">
        <v>1730</v>
      </c>
      <c r="G882" t="s">
        <v>1806</v>
      </c>
      <c r="H882" t="s">
        <v>1805</v>
      </c>
    </row>
    <row r="883" spans="1:8" x14ac:dyDescent="0.3">
      <c r="A883" t="s">
        <v>1448</v>
      </c>
      <c r="B883" t="s">
        <v>1827</v>
      </c>
      <c r="C883">
        <v>2014</v>
      </c>
      <c r="D883" t="s">
        <v>1803</v>
      </c>
      <c r="E883" t="s">
        <v>1815</v>
      </c>
      <c r="F883" t="s">
        <v>1804</v>
      </c>
      <c r="G883" t="s">
        <v>1806</v>
      </c>
      <c r="H883" t="s">
        <v>1805</v>
      </c>
    </row>
    <row r="884" spans="1:8" x14ac:dyDescent="0.3">
      <c r="A884" t="s">
        <v>1450</v>
      </c>
      <c r="B884" t="s">
        <v>1827</v>
      </c>
      <c r="C884">
        <v>2014</v>
      </c>
      <c r="D884" t="s">
        <v>1803</v>
      </c>
      <c r="E884" t="s">
        <v>1815</v>
      </c>
      <c r="F884" t="s">
        <v>1804</v>
      </c>
      <c r="G884" t="s">
        <v>1806</v>
      </c>
      <c r="H884" t="s">
        <v>1805</v>
      </c>
    </row>
    <row r="885" spans="1:8" x14ac:dyDescent="0.3">
      <c r="A885" t="s">
        <v>1451</v>
      </c>
      <c r="B885" t="s">
        <v>2033</v>
      </c>
      <c r="C885">
        <v>1274</v>
      </c>
      <c r="D885" t="s">
        <v>1830</v>
      </c>
      <c r="E885" t="s">
        <v>1823</v>
      </c>
      <c r="F885" t="s">
        <v>1730</v>
      </c>
      <c r="G885" t="s">
        <v>1843</v>
      </c>
      <c r="H885" t="s">
        <v>1824</v>
      </c>
    </row>
    <row r="886" spans="1:8" x14ac:dyDescent="0.3">
      <c r="A886" t="s">
        <v>1453</v>
      </c>
      <c r="B886" t="s">
        <v>2033</v>
      </c>
      <c r="C886">
        <v>1274</v>
      </c>
      <c r="D886" t="s">
        <v>1830</v>
      </c>
      <c r="E886" t="s">
        <v>1823</v>
      </c>
      <c r="F886" t="s">
        <v>1730</v>
      </c>
      <c r="G886" t="s">
        <v>1843</v>
      </c>
      <c r="H886" t="s">
        <v>1824</v>
      </c>
    </row>
    <row r="887" spans="1:8" x14ac:dyDescent="0.3">
      <c r="A887" t="s">
        <v>1457</v>
      </c>
      <c r="B887" t="s">
        <v>1885</v>
      </c>
      <c r="C887">
        <v>1170</v>
      </c>
      <c r="D887" t="s">
        <v>1803</v>
      </c>
      <c r="E887" t="s">
        <v>1823</v>
      </c>
      <c r="F887" t="s">
        <v>1730</v>
      </c>
      <c r="G887" t="s">
        <v>1843</v>
      </c>
      <c r="H887" t="s">
        <v>1824</v>
      </c>
    </row>
    <row r="888" spans="1:8" x14ac:dyDescent="0.3">
      <c r="A888" t="s">
        <v>1459</v>
      </c>
      <c r="B888" t="s">
        <v>1885</v>
      </c>
      <c r="C888">
        <v>1170</v>
      </c>
      <c r="D888" t="s">
        <v>1803</v>
      </c>
      <c r="E888" t="s">
        <v>1823</v>
      </c>
      <c r="F888" t="s">
        <v>1730</v>
      </c>
      <c r="G888" t="s">
        <v>1843</v>
      </c>
      <c r="H888" t="s">
        <v>1824</v>
      </c>
    </row>
    <row r="889" spans="1:8" x14ac:dyDescent="0.3">
      <c r="A889" t="s">
        <v>1461</v>
      </c>
      <c r="B889" t="s">
        <v>1885</v>
      </c>
      <c r="C889">
        <v>1170</v>
      </c>
      <c r="D889" t="s">
        <v>1803</v>
      </c>
      <c r="E889" t="s">
        <v>1823</v>
      </c>
      <c r="F889" t="s">
        <v>1730</v>
      </c>
      <c r="G889" t="s">
        <v>1843</v>
      </c>
      <c r="H889" t="s">
        <v>1824</v>
      </c>
    </row>
    <row r="890" spans="1:8" x14ac:dyDescent="0.3">
      <c r="A890" t="s">
        <v>1477</v>
      </c>
      <c r="B890" t="s">
        <v>1885</v>
      </c>
      <c r="C890">
        <v>1170</v>
      </c>
      <c r="D890" t="s">
        <v>1803</v>
      </c>
      <c r="E890" t="s">
        <v>1823</v>
      </c>
      <c r="F890" t="s">
        <v>1730</v>
      </c>
      <c r="G890" t="s">
        <v>1843</v>
      </c>
      <c r="H890" t="s">
        <v>1824</v>
      </c>
    </row>
    <row r="891" spans="1:8" x14ac:dyDescent="0.3">
      <c r="A891" t="s">
        <v>1479</v>
      </c>
      <c r="B891" t="s">
        <v>1885</v>
      </c>
      <c r="C891">
        <v>1170</v>
      </c>
      <c r="D891" t="s">
        <v>1803</v>
      </c>
      <c r="E891" t="s">
        <v>1823</v>
      </c>
      <c r="F891" t="s">
        <v>1730</v>
      </c>
      <c r="G891" t="s">
        <v>1843</v>
      </c>
      <c r="H891" t="s">
        <v>1824</v>
      </c>
    </row>
    <row r="892" spans="1:8" x14ac:dyDescent="0.3">
      <c r="A892" t="s">
        <v>1482</v>
      </c>
      <c r="B892" t="s">
        <v>1885</v>
      </c>
      <c r="C892">
        <v>1170</v>
      </c>
      <c r="D892" t="s">
        <v>1803</v>
      </c>
      <c r="E892" t="s">
        <v>1823</v>
      </c>
      <c r="F892" t="s">
        <v>1730</v>
      </c>
      <c r="G892" t="s">
        <v>1806</v>
      </c>
      <c r="H892" t="s">
        <v>1824</v>
      </c>
    </row>
    <row r="893" spans="1:8" x14ac:dyDescent="0.3">
      <c r="A893" t="s">
        <v>1484</v>
      </c>
      <c r="B893" t="s">
        <v>1885</v>
      </c>
      <c r="C893">
        <v>1170</v>
      </c>
      <c r="D893" t="s">
        <v>1803</v>
      </c>
      <c r="E893" t="s">
        <v>1823</v>
      </c>
      <c r="F893" t="s">
        <v>1730</v>
      </c>
      <c r="G893" t="s">
        <v>1843</v>
      </c>
      <c r="H893" t="s">
        <v>1824</v>
      </c>
    </row>
    <row r="894" spans="1:8" x14ac:dyDescent="0.3">
      <c r="A894" t="s">
        <v>1485</v>
      </c>
      <c r="B894" t="s">
        <v>1885</v>
      </c>
      <c r="C894">
        <v>1170</v>
      </c>
      <c r="D894" t="s">
        <v>1803</v>
      </c>
      <c r="E894" t="s">
        <v>1823</v>
      </c>
      <c r="F894" t="s">
        <v>1730</v>
      </c>
      <c r="G894" t="s">
        <v>1843</v>
      </c>
      <c r="H894" t="s">
        <v>1824</v>
      </c>
    </row>
    <row r="895" spans="1:8" x14ac:dyDescent="0.3">
      <c r="A895" t="s">
        <v>1486</v>
      </c>
      <c r="B895" t="s">
        <v>2033</v>
      </c>
      <c r="C895">
        <v>1274</v>
      </c>
      <c r="D895" t="s">
        <v>1830</v>
      </c>
      <c r="E895" t="s">
        <v>1823</v>
      </c>
      <c r="F895" t="s">
        <v>1730</v>
      </c>
      <c r="G895" t="s">
        <v>1843</v>
      </c>
      <c r="H895" t="s">
        <v>1824</v>
      </c>
    </row>
    <row r="896" spans="1:8" x14ac:dyDescent="0.3">
      <c r="A896" t="s">
        <v>1488</v>
      </c>
      <c r="B896" t="s">
        <v>2033</v>
      </c>
      <c r="C896">
        <v>1274</v>
      </c>
      <c r="D896" t="s">
        <v>1830</v>
      </c>
      <c r="E896" t="s">
        <v>1823</v>
      </c>
      <c r="F896" t="s">
        <v>1730</v>
      </c>
      <c r="G896" t="s">
        <v>1806</v>
      </c>
      <c r="H896" t="s">
        <v>1824</v>
      </c>
    </row>
    <row r="897" spans="1:8" x14ac:dyDescent="0.3">
      <c r="A897" t="s">
        <v>1489</v>
      </c>
      <c r="B897" t="s">
        <v>2033</v>
      </c>
      <c r="C897">
        <v>1274</v>
      </c>
      <c r="D897" t="s">
        <v>1830</v>
      </c>
      <c r="E897" t="s">
        <v>1823</v>
      </c>
      <c r="F897" t="s">
        <v>1730</v>
      </c>
      <c r="G897" t="s">
        <v>1843</v>
      </c>
      <c r="H897" t="s">
        <v>1824</v>
      </c>
    </row>
    <row r="898" spans="1:8" x14ac:dyDescent="0.3">
      <c r="A898" t="s">
        <v>1503</v>
      </c>
      <c r="B898" t="s">
        <v>1996</v>
      </c>
      <c r="C898">
        <v>1170</v>
      </c>
      <c r="D898" t="s">
        <v>1803</v>
      </c>
      <c r="E898" t="s">
        <v>1823</v>
      </c>
      <c r="F898" t="s">
        <v>1730</v>
      </c>
      <c r="G898" t="s">
        <v>1806</v>
      </c>
      <c r="H898" t="s">
        <v>1824</v>
      </c>
    </row>
    <row r="899" spans="1:8" x14ac:dyDescent="0.3">
      <c r="A899" t="s">
        <v>1505</v>
      </c>
      <c r="B899" t="s">
        <v>1996</v>
      </c>
      <c r="C899">
        <v>1170</v>
      </c>
      <c r="D899" t="s">
        <v>1803</v>
      </c>
      <c r="E899" t="s">
        <v>1823</v>
      </c>
      <c r="F899" t="s">
        <v>1730</v>
      </c>
      <c r="G899" t="s">
        <v>1806</v>
      </c>
      <c r="H899" t="s">
        <v>1824</v>
      </c>
    </row>
    <row r="900" spans="1:8" x14ac:dyDescent="0.3">
      <c r="A900" t="s">
        <v>1507</v>
      </c>
      <c r="B900" t="s">
        <v>1885</v>
      </c>
      <c r="C900">
        <v>1170</v>
      </c>
      <c r="D900" t="s">
        <v>1803</v>
      </c>
      <c r="E900" t="s">
        <v>1823</v>
      </c>
      <c r="F900" t="s">
        <v>1730</v>
      </c>
      <c r="G900" t="s">
        <v>1806</v>
      </c>
      <c r="H900" t="s">
        <v>1824</v>
      </c>
    </row>
    <row r="901" spans="1:8" x14ac:dyDescent="0.3">
      <c r="A901" t="s">
        <v>1508</v>
      </c>
      <c r="B901" t="s">
        <v>2208</v>
      </c>
      <c r="C901">
        <v>1993</v>
      </c>
      <c r="D901" t="s">
        <v>1830</v>
      </c>
      <c r="E901" t="s">
        <v>1823</v>
      </c>
      <c r="F901" t="s">
        <v>1730</v>
      </c>
      <c r="G901" t="s">
        <v>1843</v>
      </c>
      <c r="H901" t="s">
        <v>1824</v>
      </c>
    </row>
    <row r="902" spans="1:8" x14ac:dyDescent="0.3">
      <c r="A902" t="s">
        <v>1510</v>
      </c>
      <c r="B902" t="s">
        <v>2208</v>
      </c>
      <c r="C902">
        <v>1993</v>
      </c>
      <c r="D902" t="s">
        <v>1830</v>
      </c>
      <c r="E902" t="s">
        <v>1823</v>
      </c>
      <c r="F902" t="s">
        <v>1730</v>
      </c>
      <c r="G902" t="s">
        <v>1806</v>
      </c>
      <c r="H902" t="s">
        <v>1824</v>
      </c>
    </row>
    <row r="903" spans="1:8" x14ac:dyDescent="0.3">
      <c r="A903" t="s">
        <v>2209</v>
      </c>
      <c r="B903" t="s">
        <v>1877</v>
      </c>
      <c r="C903">
        <v>1950</v>
      </c>
      <c r="D903" t="s">
        <v>1730</v>
      </c>
      <c r="E903" t="s">
        <v>2238</v>
      </c>
      <c r="F903" t="s">
        <v>1730</v>
      </c>
      <c r="G903" t="s">
        <v>1843</v>
      </c>
      <c r="H903" t="s">
        <v>1982</v>
      </c>
    </row>
    <row r="904" spans="1:8" x14ac:dyDescent="0.3">
      <c r="A904" t="s">
        <v>2210</v>
      </c>
      <c r="B904" t="s">
        <v>1877</v>
      </c>
      <c r="C904">
        <v>1950</v>
      </c>
      <c r="D904" t="s">
        <v>1730</v>
      </c>
      <c r="E904" t="s">
        <v>2238</v>
      </c>
      <c r="F904" t="s">
        <v>1730</v>
      </c>
      <c r="G904" t="s">
        <v>1843</v>
      </c>
      <c r="H904" t="s">
        <v>1982</v>
      </c>
    </row>
    <row r="905" spans="1:8" x14ac:dyDescent="0.3">
      <c r="A905" t="s">
        <v>2211</v>
      </c>
      <c r="B905" t="s">
        <v>1877</v>
      </c>
      <c r="C905">
        <v>1950</v>
      </c>
      <c r="D905" t="s">
        <v>1730</v>
      </c>
      <c r="E905" t="s">
        <v>2238</v>
      </c>
      <c r="F905" t="s">
        <v>1730</v>
      </c>
      <c r="G905" t="s">
        <v>1843</v>
      </c>
      <c r="H905" t="s">
        <v>1982</v>
      </c>
    </row>
    <row r="906" spans="1:8" x14ac:dyDescent="0.3">
      <c r="A906" t="s">
        <v>1515</v>
      </c>
      <c r="B906" t="s">
        <v>1885</v>
      </c>
      <c r="C906">
        <v>1170</v>
      </c>
      <c r="D906" t="s">
        <v>1803</v>
      </c>
      <c r="E906" t="s">
        <v>1823</v>
      </c>
      <c r="F906" t="s">
        <v>1730</v>
      </c>
      <c r="G906" t="s">
        <v>1806</v>
      </c>
      <c r="H906" t="s">
        <v>1824</v>
      </c>
    </row>
    <row r="907" spans="1:8" x14ac:dyDescent="0.3">
      <c r="A907" t="s">
        <v>2212</v>
      </c>
      <c r="B907" t="s">
        <v>1877</v>
      </c>
      <c r="C907">
        <v>1950</v>
      </c>
      <c r="D907" t="s">
        <v>1730</v>
      </c>
      <c r="E907" t="s">
        <v>2238</v>
      </c>
      <c r="F907" t="s">
        <v>1730</v>
      </c>
      <c r="G907" t="s">
        <v>1843</v>
      </c>
      <c r="H907" t="s">
        <v>1982</v>
      </c>
    </row>
    <row r="908" spans="1:8" x14ac:dyDescent="0.3">
      <c r="A908" t="s">
        <v>1535</v>
      </c>
      <c r="B908" t="s">
        <v>2060</v>
      </c>
      <c r="C908">
        <v>3082</v>
      </c>
      <c r="D908" t="s">
        <v>1830</v>
      </c>
      <c r="E908" t="s">
        <v>1882</v>
      </c>
      <c r="F908" t="s">
        <v>1730</v>
      </c>
      <c r="G908" t="s">
        <v>1806</v>
      </c>
      <c r="H908" t="s">
        <v>1805</v>
      </c>
    </row>
    <row r="909" spans="1:8" x14ac:dyDescent="0.3">
      <c r="A909" t="s">
        <v>1537</v>
      </c>
      <c r="B909" t="s">
        <v>2060</v>
      </c>
      <c r="C909">
        <v>3082</v>
      </c>
      <c r="D909" t="s">
        <v>1830</v>
      </c>
      <c r="E909" t="s">
        <v>1882</v>
      </c>
      <c r="F909" t="s">
        <v>1730</v>
      </c>
      <c r="G909" t="s">
        <v>1806</v>
      </c>
      <c r="H909" t="s">
        <v>1805</v>
      </c>
    </row>
    <row r="910" spans="1:8" x14ac:dyDescent="0.3">
      <c r="A910" t="s">
        <v>1538</v>
      </c>
      <c r="B910" t="s">
        <v>2080</v>
      </c>
      <c r="C910">
        <v>3082</v>
      </c>
      <c r="D910" t="s">
        <v>1830</v>
      </c>
      <c r="E910" t="s">
        <v>1882</v>
      </c>
      <c r="F910" t="s">
        <v>1730</v>
      </c>
      <c r="G910" t="s">
        <v>1806</v>
      </c>
      <c r="H910" t="s">
        <v>1805</v>
      </c>
    </row>
    <row r="911" spans="1:8" x14ac:dyDescent="0.3">
      <c r="A911" t="s">
        <v>1540</v>
      </c>
      <c r="B911" t="s">
        <v>2080</v>
      </c>
      <c r="C911">
        <v>3082</v>
      </c>
      <c r="D911" t="s">
        <v>1830</v>
      </c>
      <c r="E911" t="s">
        <v>1882</v>
      </c>
      <c r="F911" t="s">
        <v>1730</v>
      </c>
      <c r="G911" t="s">
        <v>1806</v>
      </c>
      <c r="H911" t="s">
        <v>1805</v>
      </c>
    </row>
    <row r="912" spans="1:8" x14ac:dyDescent="0.3">
      <c r="A912" t="s">
        <v>1544</v>
      </c>
      <c r="B912" t="s">
        <v>1835</v>
      </c>
      <c r="C912">
        <v>1823</v>
      </c>
      <c r="D912" t="s">
        <v>1803</v>
      </c>
      <c r="E912" t="s">
        <v>1804</v>
      </c>
      <c r="F912" t="s">
        <v>1730</v>
      </c>
      <c r="G912" t="s">
        <v>1806</v>
      </c>
      <c r="H912" t="s">
        <v>1805</v>
      </c>
    </row>
    <row r="913" spans="1:8" x14ac:dyDescent="0.3">
      <c r="A913" t="s">
        <v>1547</v>
      </c>
      <c r="B913" t="s">
        <v>2017</v>
      </c>
      <c r="C913">
        <v>3266</v>
      </c>
      <c r="D913" t="s">
        <v>1803</v>
      </c>
      <c r="E913" t="s">
        <v>1804</v>
      </c>
      <c r="F913" t="s">
        <v>1730</v>
      </c>
      <c r="G913" t="s">
        <v>1806</v>
      </c>
      <c r="H913" t="s">
        <v>1805</v>
      </c>
    </row>
    <row r="914" spans="1:8" x14ac:dyDescent="0.3">
      <c r="A914" t="s">
        <v>1549</v>
      </c>
      <c r="B914" t="s">
        <v>2017</v>
      </c>
      <c r="C914">
        <v>3266</v>
      </c>
      <c r="D914" t="s">
        <v>1803</v>
      </c>
      <c r="E914" t="s">
        <v>1804</v>
      </c>
      <c r="F914" t="s">
        <v>1730</v>
      </c>
      <c r="G914" t="s">
        <v>1806</v>
      </c>
      <c r="H914" t="s">
        <v>1805</v>
      </c>
    </row>
    <row r="915" spans="1:8" x14ac:dyDescent="0.3">
      <c r="A915" t="s">
        <v>1550</v>
      </c>
      <c r="B915" t="s">
        <v>1961</v>
      </c>
      <c r="C915">
        <v>1814</v>
      </c>
      <c r="D915" t="s">
        <v>1830</v>
      </c>
      <c r="E915" t="s">
        <v>1804</v>
      </c>
      <c r="F915" t="s">
        <v>1730</v>
      </c>
      <c r="G915" t="s">
        <v>1806</v>
      </c>
      <c r="H915" t="s">
        <v>1805</v>
      </c>
    </row>
    <row r="916" spans="1:8" x14ac:dyDescent="0.3">
      <c r="A916" t="s">
        <v>1552</v>
      </c>
      <c r="B916" t="s">
        <v>1961</v>
      </c>
      <c r="C916">
        <v>1814</v>
      </c>
      <c r="D916" t="s">
        <v>1803</v>
      </c>
      <c r="E916" t="s">
        <v>1804</v>
      </c>
      <c r="F916" t="s">
        <v>1730</v>
      </c>
      <c r="G916" t="s">
        <v>1806</v>
      </c>
      <c r="H916" t="s">
        <v>1805</v>
      </c>
    </row>
    <row r="917" spans="1:8" x14ac:dyDescent="0.3">
      <c r="A917" t="s">
        <v>1553</v>
      </c>
      <c r="B917" t="s">
        <v>1961</v>
      </c>
      <c r="C917">
        <v>1814</v>
      </c>
      <c r="D917" t="s">
        <v>1803</v>
      </c>
      <c r="E917" t="s">
        <v>1804</v>
      </c>
      <c r="F917" t="s">
        <v>1730</v>
      </c>
      <c r="G917" t="s">
        <v>1806</v>
      </c>
      <c r="H917" t="s">
        <v>1805</v>
      </c>
    </row>
    <row r="918" spans="1:8" x14ac:dyDescent="0.3">
      <c r="A918" t="s">
        <v>1560</v>
      </c>
      <c r="B918" t="s">
        <v>2081</v>
      </c>
      <c r="C918">
        <v>3265</v>
      </c>
      <c r="D918" t="s">
        <v>1830</v>
      </c>
      <c r="E918" t="s">
        <v>1804</v>
      </c>
      <c r="F918" t="s">
        <v>1730</v>
      </c>
      <c r="G918" t="s">
        <v>1843</v>
      </c>
      <c r="H918" t="s">
        <v>1805</v>
      </c>
    </row>
    <row r="919" spans="1:8" x14ac:dyDescent="0.3">
      <c r="A919" t="s">
        <v>1562</v>
      </c>
      <c r="B919" t="s">
        <v>2081</v>
      </c>
      <c r="C919">
        <v>3265</v>
      </c>
      <c r="D919" t="s">
        <v>1830</v>
      </c>
      <c r="E919" t="s">
        <v>1804</v>
      </c>
      <c r="F919" t="s">
        <v>1730</v>
      </c>
      <c r="G919" t="s">
        <v>1806</v>
      </c>
      <c r="H919" t="s">
        <v>1805</v>
      </c>
    </row>
    <row r="920" spans="1:8" x14ac:dyDescent="0.3">
      <c r="A920" t="s">
        <v>1563</v>
      </c>
      <c r="B920" t="s">
        <v>2081</v>
      </c>
      <c r="C920">
        <v>3265</v>
      </c>
      <c r="D920" t="s">
        <v>1830</v>
      </c>
      <c r="E920" t="s">
        <v>1804</v>
      </c>
      <c r="F920" t="s">
        <v>1730</v>
      </c>
      <c r="G920" t="s">
        <v>1806</v>
      </c>
      <c r="H920" t="s">
        <v>1805</v>
      </c>
    </row>
    <row r="921" spans="1:8" x14ac:dyDescent="0.3">
      <c r="A921" t="s">
        <v>1564</v>
      </c>
      <c r="B921" t="s">
        <v>1961</v>
      </c>
      <c r="C921">
        <v>1814</v>
      </c>
      <c r="D921" t="s">
        <v>1830</v>
      </c>
      <c r="E921" t="s">
        <v>1804</v>
      </c>
      <c r="F921" t="s">
        <v>1730</v>
      </c>
      <c r="G921" t="s">
        <v>1806</v>
      </c>
      <c r="H921" t="s">
        <v>1805</v>
      </c>
    </row>
    <row r="922" spans="1:8" x14ac:dyDescent="0.3">
      <c r="A922" t="s">
        <v>1566</v>
      </c>
      <c r="B922" t="s">
        <v>1961</v>
      </c>
      <c r="C922">
        <v>1814</v>
      </c>
      <c r="D922" t="s">
        <v>1830</v>
      </c>
      <c r="E922" t="s">
        <v>1804</v>
      </c>
      <c r="F922" t="s">
        <v>1730</v>
      </c>
      <c r="G922" t="s">
        <v>1806</v>
      </c>
      <c r="H922" t="s">
        <v>1805</v>
      </c>
    </row>
    <row r="923" spans="1:8" x14ac:dyDescent="0.3">
      <c r="A923" t="s">
        <v>1567</v>
      </c>
      <c r="B923" t="s">
        <v>1835</v>
      </c>
      <c r="C923">
        <v>1823</v>
      </c>
      <c r="D923" t="s">
        <v>1803</v>
      </c>
      <c r="E923" t="s">
        <v>1804</v>
      </c>
      <c r="F923" t="s">
        <v>1730</v>
      </c>
      <c r="G923" t="s">
        <v>1806</v>
      </c>
      <c r="H923" t="s">
        <v>1805</v>
      </c>
    </row>
    <row r="924" spans="1:8" x14ac:dyDescent="0.3">
      <c r="A924" t="s">
        <v>1569</v>
      </c>
      <c r="B924" t="s">
        <v>2084</v>
      </c>
      <c r="C924">
        <v>2031</v>
      </c>
      <c r="D924" t="s">
        <v>1803</v>
      </c>
      <c r="E924" t="s">
        <v>1804</v>
      </c>
      <c r="F924" t="s">
        <v>1730</v>
      </c>
      <c r="G924" t="s">
        <v>1806</v>
      </c>
      <c r="H924" t="s">
        <v>1805</v>
      </c>
    </row>
    <row r="925" spans="1:8" x14ac:dyDescent="0.3">
      <c r="A925" t="s">
        <v>1571</v>
      </c>
      <c r="B925" t="s">
        <v>2084</v>
      </c>
      <c r="C925">
        <v>2031</v>
      </c>
      <c r="D925" t="s">
        <v>1803</v>
      </c>
      <c r="E925" t="s">
        <v>1804</v>
      </c>
      <c r="F925" t="s">
        <v>1730</v>
      </c>
      <c r="G925" t="s">
        <v>1806</v>
      </c>
      <c r="H925" t="s">
        <v>1805</v>
      </c>
    </row>
    <row r="926" spans="1:8" x14ac:dyDescent="0.3">
      <c r="A926" t="s">
        <v>1572</v>
      </c>
      <c r="B926" t="s">
        <v>2084</v>
      </c>
      <c r="C926">
        <v>2031</v>
      </c>
      <c r="D926" t="s">
        <v>1803</v>
      </c>
      <c r="E926" t="s">
        <v>1804</v>
      </c>
      <c r="F926" t="s">
        <v>1730</v>
      </c>
      <c r="G926" t="s">
        <v>1806</v>
      </c>
      <c r="H926" t="s">
        <v>1805</v>
      </c>
    </row>
    <row r="927" spans="1:8" x14ac:dyDescent="0.3">
      <c r="A927" t="s">
        <v>1577</v>
      </c>
      <c r="B927" t="s">
        <v>1811</v>
      </c>
      <c r="C927">
        <v>1824</v>
      </c>
      <c r="D927" t="s">
        <v>1803</v>
      </c>
      <c r="E927" t="s">
        <v>1804</v>
      </c>
      <c r="F927" t="s">
        <v>1730</v>
      </c>
      <c r="G927" t="s">
        <v>1806</v>
      </c>
      <c r="H927" t="s">
        <v>1805</v>
      </c>
    </row>
    <row r="928" spans="1:8" x14ac:dyDescent="0.3">
      <c r="A928" t="s">
        <v>1579</v>
      </c>
      <c r="B928" t="s">
        <v>1811</v>
      </c>
      <c r="C928">
        <v>1824</v>
      </c>
      <c r="D928" t="s">
        <v>1803</v>
      </c>
      <c r="E928" t="s">
        <v>1804</v>
      </c>
      <c r="F928" t="s">
        <v>1730</v>
      </c>
      <c r="G928" t="s">
        <v>1806</v>
      </c>
      <c r="H928" t="s">
        <v>1805</v>
      </c>
    </row>
    <row r="929" spans="1:8" x14ac:dyDescent="0.3">
      <c r="A929" t="s">
        <v>1580</v>
      </c>
      <c r="B929" t="s">
        <v>1811</v>
      </c>
      <c r="C929">
        <v>1824</v>
      </c>
      <c r="D929" t="s">
        <v>1803</v>
      </c>
      <c r="E929" t="s">
        <v>1804</v>
      </c>
      <c r="F929" t="s">
        <v>1730</v>
      </c>
      <c r="G929" t="s">
        <v>1806</v>
      </c>
      <c r="H929" t="s">
        <v>1805</v>
      </c>
    </row>
    <row r="930" spans="1:8" x14ac:dyDescent="0.3">
      <c r="A930" t="s">
        <v>1581</v>
      </c>
      <c r="B930" t="s">
        <v>1961</v>
      </c>
      <c r="C930">
        <v>1814</v>
      </c>
      <c r="D930" t="s">
        <v>1830</v>
      </c>
      <c r="E930" t="s">
        <v>1804</v>
      </c>
      <c r="F930" t="s">
        <v>1730</v>
      </c>
      <c r="G930" t="s">
        <v>1806</v>
      </c>
      <c r="H930" t="s">
        <v>1805</v>
      </c>
    </row>
    <row r="931" spans="1:8" x14ac:dyDescent="0.3">
      <c r="A931" t="s">
        <v>1583</v>
      </c>
      <c r="B931" t="s">
        <v>1961</v>
      </c>
      <c r="C931">
        <v>1814</v>
      </c>
      <c r="D931" t="s">
        <v>1830</v>
      </c>
      <c r="E931" t="s">
        <v>1804</v>
      </c>
      <c r="F931" t="s">
        <v>1730</v>
      </c>
      <c r="G931" t="s">
        <v>1806</v>
      </c>
      <c r="H931" t="s">
        <v>1805</v>
      </c>
    </row>
    <row r="932" spans="1:8" x14ac:dyDescent="0.3">
      <c r="A932" t="s">
        <v>1585</v>
      </c>
      <c r="B932" t="s">
        <v>1961</v>
      </c>
      <c r="C932">
        <v>1814</v>
      </c>
      <c r="D932" t="s">
        <v>1830</v>
      </c>
      <c r="E932" t="s">
        <v>1804</v>
      </c>
      <c r="F932" t="s">
        <v>1730</v>
      </c>
      <c r="G932" t="s">
        <v>1806</v>
      </c>
      <c r="H932" t="s">
        <v>1805</v>
      </c>
    </row>
    <row r="933" spans="1:8" x14ac:dyDescent="0.3">
      <c r="A933" t="s">
        <v>1586</v>
      </c>
      <c r="B933" t="s">
        <v>2213</v>
      </c>
      <c r="C933">
        <v>1824</v>
      </c>
      <c r="D933" t="s">
        <v>1803</v>
      </c>
      <c r="E933" t="s">
        <v>1804</v>
      </c>
      <c r="F933" t="s">
        <v>1730</v>
      </c>
      <c r="G933" t="s">
        <v>1806</v>
      </c>
      <c r="H933" t="s">
        <v>1805</v>
      </c>
    </row>
    <row r="934" spans="1:8" x14ac:dyDescent="0.3">
      <c r="A934" t="s">
        <v>1588</v>
      </c>
      <c r="B934" t="s">
        <v>2213</v>
      </c>
      <c r="C934">
        <v>1824</v>
      </c>
      <c r="D934" t="s">
        <v>1803</v>
      </c>
      <c r="E934" t="s">
        <v>1804</v>
      </c>
      <c r="F934" t="s">
        <v>1730</v>
      </c>
      <c r="G934" t="s">
        <v>1806</v>
      </c>
      <c r="H934" t="s">
        <v>1805</v>
      </c>
    </row>
    <row r="935" spans="1:8" x14ac:dyDescent="0.3">
      <c r="A935" t="s">
        <v>1589</v>
      </c>
      <c r="B935" t="s">
        <v>2213</v>
      </c>
      <c r="C935">
        <v>1824</v>
      </c>
      <c r="D935" t="s">
        <v>1803</v>
      </c>
      <c r="E935" t="s">
        <v>1804</v>
      </c>
      <c r="F935" t="s">
        <v>1730</v>
      </c>
      <c r="G935" t="s">
        <v>1806</v>
      </c>
      <c r="H935" t="s">
        <v>1805</v>
      </c>
    </row>
    <row r="936" spans="1:8" x14ac:dyDescent="0.3">
      <c r="A936" t="s">
        <v>1590</v>
      </c>
      <c r="B936" t="s">
        <v>2051</v>
      </c>
      <c r="C936">
        <v>1823</v>
      </c>
      <c r="D936" t="s">
        <v>1803</v>
      </c>
      <c r="E936" t="s">
        <v>1804</v>
      </c>
      <c r="F936" t="s">
        <v>1730</v>
      </c>
      <c r="G936" t="s">
        <v>1806</v>
      </c>
      <c r="H936" t="s">
        <v>1805</v>
      </c>
    </row>
    <row r="937" spans="1:8" x14ac:dyDescent="0.3">
      <c r="A937" t="s">
        <v>1592</v>
      </c>
      <c r="B937" t="s">
        <v>1961</v>
      </c>
      <c r="C937">
        <v>1814</v>
      </c>
      <c r="D937" t="s">
        <v>1803</v>
      </c>
      <c r="E937" t="s">
        <v>1804</v>
      </c>
      <c r="F937" t="s">
        <v>1730</v>
      </c>
      <c r="G937" t="s">
        <v>1806</v>
      </c>
      <c r="H937" t="s">
        <v>1805</v>
      </c>
    </row>
    <row r="938" spans="1:8" x14ac:dyDescent="0.3">
      <c r="A938" t="s">
        <v>1593</v>
      </c>
      <c r="B938" t="s">
        <v>1961</v>
      </c>
      <c r="C938">
        <v>1814</v>
      </c>
      <c r="D938" t="s">
        <v>1803</v>
      </c>
      <c r="E938" t="s">
        <v>1804</v>
      </c>
      <c r="F938" t="s">
        <v>1730</v>
      </c>
      <c r="G938" t="s">
        <v>1806</v>
      </c>
      <c r="H938" t="s">
        <v>1805</v>
      </c>
    </row>
    <row r="939" spans="1:8" x14ac:dyDescent="0.3">
      <c r="A939" t="s">
        <v>1594</v>
      </c>
      <c r="B939" t="s">
        <v>2061</v>
      </c>
      <c r="C939">
        <v>1824</v>
      </c>
      <c r="D939" t="s">
        <v>1803</v>
      </c>
      <c r="E939" t="s">
        <v>1804</v>
      </c>
      <c r="F939" t="s">
        <v>1730</v>
      </c>
      <c r="G939" t="s">
        <v>1806</v>
      </c>
      <c r="H939" t="s">
        <v>1805</v>
      </c>
    </row>
    <row r="940" spans="1:8" x14ac:dyDescent="0.3">
      <c r="A940" t="s">
        <v>1596</v>
      </c>
      <c r="B940" t="s">
        <v>2061</v>
      </c>
      <c r="C940">
        <v>1824</v>
      </c>
      <c r="D940" t="s">
        <v>1803</v>
      </c>
      <c r="E940" t="s">
        <v>1804</v>
      </c>
      <c r="F940" t="s">
        <v>1730</v>
      </c>
      <c r="G940" t="s">
        <v>1806</v>
      </c>
      <c r="H940" t="s">
        <v>1805</v>
      </c>
    </row>
    <row r="941" spans="1:8" x14ac:dyDescent="0.3">
      <c r="A941" t="s">
        <v>1597</v>
      </c>
      <c r="B941" t="s">
        <v>2061</v>
      </c>
      <c r="C941">
        <v>1824</v>
      </c>
      <c r="D941" t="s">
        <v>1803</v>
      </c>
      <c r="E941" t="s">
        <v>1804</v>
      </c>
      <c r="F941" t="s">
        <v>1730</v>
      </c>
      <c r="G941" t="s">
        <v>1806</v>
      </c>
      <c r="H941" t="s">
        <v>1805</v>
      </c>
    </row>
    <row r="942" spans="1:8" x14ac:dyDescent="0.3">
      <c r="A942" t="s">
        <v>1602</v>
      </c>
      <c r="B942" t="s">
        <v>2061</v>
      </c>
      <c r="C942">
        <v>1824</v>
      </c>
      <c r="D942" t="s">
        <v>1803</v>
      </c>
      <c r="E942" t="s">
        <v>1804</v>
      </c>
      <c r="F942" t="s">
        <v>1730</v>
      </c>
      <c r="G942" t="s">
        <v>1806</v>
      </c>
      <c r="H942" t="s">
        <v>1805</v>
      </c>
    </row>
    <row r="943" spans="1:8" x14ac:dyDescent="0.3">
      <c r="A943" t="s">
        <v>1604</v>
      </c>
      <c r="B943" t="s">
        <v>2083</v>
      </c>
      <c r="C943">
        <v>3262</v>
      </c>
      <c r="D943" t="s">
        <v>1803</v>
      </c>
      <c r="E943" t="s">
        <v>1804</v>
      </c>
      <c r="F943" t="s">
        <v>1730</v>
      </c>
      <c r="G943" t="s">
        <v>1806</v>
      </c>
      <c r="H943" t="s">
        <v>1805</v>
      </c>
    </row>
    <row r="944" spans="1:8" x14ac:dyDescent="0.3">
      <c r="A944" t="s">
        <v>1608</v>
      </c>
      <c r="B944" t="s">
        <v>2085</v>
      </c>
      <c r="C944">
        <v>1719</v>
      </c>
      <c r="D944" t="s">
        <v>1803</v>
      </c>
      <c r="E944" t="s">
        <v>1804</v>
      </c>
      <c r="F944" t="s">
        <v>1730</v>
      </c>
      <c r="G944" t="s">
        <v>1806</v>
      </c>
      <c r="H944" t="s">
        <v>1805</v>
      </c>
    </row>
    <row r="945" spans="1:8" x14ac:dyDescent="0.3">
      <c r="A945" t="s">
        <v>1610</v>
      </c>
      <c r="B945" t="s">
        <v>2085</v>
      </c>
      <c r="C945">
        <v>1719</v>
      </c>
      <c r="D945" t="s">
        <v>1803</v>
      </c>
      <c r="E945" t="s">
        <v>1804</v>
      </c>
      <c r="F945" t="s">
        <v>1730</v>
      </c>
      <c r="G945" t="s">
        <v>1806</v>
      </c>
      <c r="H945" t="s">
        <v>1805</v>
      </c>
    </row>
    <row r="946" spans="1:8" x14ac:dyDescent="0.3">
      <c r="A946" t="s">
        <v>1611</v>
      </c>
      <c r="B946" t="s">
        <v>2085</v>
      </c>
      <c r="C946">
        <v>1719</v>
      </c>
      <c r="D946" t="s">
        <v>1803</v>
      </c>
      <c r="E946" t="s">
        <v>1804</v>
      </c>
      <c r="F946" t="s">
        <v>1730</v>
      </c>
      <c r="G946" t="s">
        <v>1806</v>
      </c>
      <c r="H946" t="s">
        <v>1805</v>
      </c>
    </row>
    <row r="947" spans="1:8" x14ac:dyDescent="0.3">
      <c r="A947" t="s">
        <v>1612</v>
      </c>
      <c r="B947" t="s">
        <v>1811</v>
      </c>
      <c r="C947">
        <v>1824</v>
      </c>
      <c r="D947" t="s">
        <v>1803</v>
      </c>
      <c r="E947" t="s">
        <v>1804</v>
      </c>
      <c r="F947" t="s">
        <v>1730</v>
      </c>
      <c r="G947" t="s">
        <v>1806</v>
      </c>
      <c r="H947" t="s">
        <v>1805</v>
      </c>
    </row>
    <row r="948" spans="1:8" x14ac:dyDescent="0.3">
      <c r="A948" t="s">
        <v>1613</v>
      </c>
      <c r="B948" t="s">
        <v>2075</v>
      </c>
      <c r="C948">
        <v>1814</v>
      </c>
      <c r="D948" t="s">
        <v>1803</v>
      </c>
      <c r="E948" t="s">
        <v>1804</v>
      </c>
      <c r="F948" t="s">
        <v>1730</v>
      </c>
      <c r="G948" t="s">
        <v>1806</v>
      </c>
      <c r="H948" t="s">
        <v>1805</v>
      </c>
    </row>
    <row r="949" spans="1:8" x14ac:dyDescent="0.3">
      <c r="A949" t="s">
        <v>1615</v>
      </c>
      <c r="B949" t="s">
        <v>2075</v>
      </c>
      <c r="C949">
        <v>1814</v>
      </c>
      <c r="D949" t="s">
        <v>1803</v>
      </c>
      <c r="E949" t="s">
        <v>1804</v>
      </c>
      <c r="F949" t="s">
        <v>1730</v>
      </c>
      <c r="G949" t="s">
        <v>1806</v>
      </c>
      <c r="H949" t="s">
        <v>1805</v>
      </c>
    </row>
    <row r="950" spans="1:8" x14ac:dyDescent="0.3">
      <c r="A950" t="s">
        <v>1616</v>
      </c>
      <c r="B950" t="s">
        <v>2075</v>
      </c>
      <c r="C950">
        <v>1814</v>
      </c>
      <c r="D950" t="s">
        <v>1803</v>
      </c>
      <c r="E950" t="s">
        <v>1804</v>
      </c>
      <c r="F950" t="s">
        <v>1730</v>
      </c>
      <c r="G950" t="s">
        <v>1806</v>
      </c>
      <c r="H950" t="s">
        <v>1805</v>
      </c>
    </row>
    <row r="951" spans="1:8" x14ac:dyDescent="0.3">
      <c r="A951" t="s">
        <v>1618</v>
      </c>
      <c r="B951" t="s">
        <v>2086</v>
      </c>
      <c r="C951">
        <v>3265</v>
      </c>
      <c r="D951" t="s">
        <v>1803</v>
      </c>
      <c r="E951" t="s">
        <v>1804</v>
      </c>
      <c r="F951" t="s">
        <v>1730</v>
      </c>
      <c r="G951" t="s">
        <v>1806</v>
      </c>
      <c r="H951" t="s">
        <v>1805</v>
      </c>
    </row>
    <row r="952" spans="1:8" x14ac:dyDescent="0.3">
      <c r="A952" t="s">
        <v>1620</v>
      </c>
      <c r="B952" t="s">
        <v>2086</v>
      </c>
      <c r="C952">
        <v>3265</v>
      </c>
      <c r="D952" t="s">
        <v>1803</v>
      </c>
      <c r="E952" t="s">
        <v>1804</v>
      </c>
      <c r="F952" t="s">
        <v>1730</v>
      </c>
      <c r="G952" t="s">
        <v>1806</v>
      </c>
      <c r="H952" t="s">
        <v>1805</v>
      </c>
    </row>
    <row r="953" spans="1:8" x14ac:dyDescent="0.3">
      <c r="A953" t="s">
        <v>1621</v>
      </c>
      <c r="B953" t="s">
        <v>2086</v>
      </c>
      <c r="C953">
        <v>3265</v>
      </c>
      <c r="D953" t="s">
        <v>1803</v>
      </c>
      <c r="E953" t="s">
        <v>1804</v>
      </c>
      <c r="F953" t="s">
        <v>1730</v>
      </c>
      <c r="G953" t="s">
        <v>1806</v>
      </c>
      <c r="H953" t="s">
        <v>1805</v>
      </c>
    </row>
    <row r="954" spans="1:8" x14ac:dyDescent="0.3">
      <c r="A954" t="s">
        <v>1622</v>
      </c>
      <c r="B954" t="s">
        <v>2067</v>
      </c>
      <c r="C954">
        <v>3265</v>
      </c>
      <c r="D954" t="s">
        <v>1803</v>
      </c>
      <c r="E954" t="s">
        <v>1804</v>
      </c>
      <c r="F954" t="s">
        <v>1730</v>
      </c>
      <c r="G954" t="s">
        <v>1806</v>
      </c>
      <c r="H954" t="s">
        <v>1805</v>
      </c>
    </row>
    <row r="955" spans="1:8" x14ac:dyDescent="0.3">
      <c r="A955" t="s">
        <v>1623</v>
      </c>
      <c r="B955" t="s">
        <v>2087</v>
      </c>
      <c r="C955">
        <v>3264</v>
      </c>
      <c r="D955" t="s">
        <v>1803</v>
      </c>
      <c r="E955" t="s">
        <v>1804</v>
      </c>
      <c r="F955" t="s">
        <v>1730</v>
      </c>
      <c r="G955" t="s">
        <v>1806</v>
      </c>
      <c r="H955" t="s">
        <v>1805</v>
      </c>
    </row>
    <row r="956" spans="1:8" x14ac:dyDescent="0.3">
      <c r="A956" t="s">
        <v>1625</v>
      </c>
      <c r="B956" t="s">
        <v>2087</v>
      </c>
      <c r="C956">
        <v>3264</v>
      </c>
      <c r="D956" t="s">
        <v>1803</v>
      </c>
      <c r="E956" t="s">
        <v>1804</v>
      </c>
      <c r="F956" t="s">
        <v>1730</v>
      </c>
      <c r="G956" t="s">
        <v>1806</v>
      </c>
      <c r="H956" t="s">
        <v>1805</v>
      </c>
    </row>
    <row r="957" spans="1:8" x14ac:dyDescent="0.3">
      <c r="A957" t="s">
        <v>1626</v>
      </c>
      <c r="B957" t="s">
        <v>2088</v>
      </c>
      <c r="C957">
        <v>3175</v>
      </c>
      <c r="D957" t="s">
        <v>1803</v>
      </c>
      <c r="E957" t="s">
        <v>2241</v>
      </c>
      <c r="F957" t="s">
        <v>1730</v>
      </c>
      <c r="G957" t="s">
        <v>1806</v>
      </c>
      <c r="H957" t="s">
        <v>1805</v>
      </c>
    </row>
    <row r="958" spans="1:8" x14ac:dyDescent="0.3">
      <c r="A958" t="s">
        <v>1628</v>
      </c>
      <c r="B958" t="s">
        <v>2252</v>
      </c>
      <c r="C958">
        <v>3175</v>
      </c>
      <c r="D958" t="s">
        <v>1803</v>
      </c>
      <c r="E958" t="s">
        <v>2241</v>
      </c>
      <c r="F958" t="s">
        <v>1730</v>
      </c>
      <c r="G958" t="s">
        <v>1806</v>
      </c>
      <c r="H958" t="s">
        <v>1805</v>
      </c>
    </row>
    <row r="959" spans="1:8" x14ac:dyDescent="0.3">
      <c r="A959" t="s">
        <v>1638</v>
      </c>
      <c r="B959" t="s">
        <v>2089</v>
      </c>
      <c r="C959">
        <v>1789</v>
      </c>
      <c r="D959" t="s">
        <v>1830</v>
      </c>
      <c r="E959" t="s">
        <v>1804</v>
      </c>
      <c r="F959" t="s">
        <v>1730</v>
      </c>
      <c r="G959" t="s">
        <v>1806</v>
      </c>
      <c r="H959" t="s">
        <v>1805</v>
      </c>
    </row>
    <row r="960" spans="1:8" x14ac:dyDescent="0.3">
      <c r="A960" t="s">
        <v>1640</v>
      </c>
      <c r="B960" t="s">
        <v>2089</v>
      </c>
      <c r="C960">
        <v>1789</v>
      </c>
      <c r="D960" t="s">
        <v>1830</v>
      </c>
      <c r="E960" t="s">
        <v>1804</v>
      </c>
      <c r="F960" t="s">
        <v>1730</v>
      </c>
      <c r="G960" t="s">
        <v>1806</v>
      </c>
      <c r="H960" t="s">
        <v>1805</v>
      </c>
    </row>
    <row r="961" spans="1:8" x14ac:dyDescent="0.3">
      <c r="A961" t="s">
        <v>1641</v>
      </c>
      <c r="B961" t="s">
        <v>2089</v>
      </c>
      <c r="C961">
        <v>1789</v>
      </c>
      <c r="D961" t="s">
        <v>1830</v>
      </c>
      <c r="E961" t="s">
        <v>1804</v>
      </c>
      <c r="F961" t="s">
        <v>1730</v>
      </c>
      <c r="G961" t="s">
        <v>1806</v>
      </c>
      <c r="H961" t="s">
        <v>1805</v>
      </c>
    </row>
    <row r="962" spans="1:8" x14ac:dyDescent="0.3">
      <c r="A962" t="s">
        <v>1642</v>
      </c>
      <c r="B962" t="s">
        <v>2091</v>
      </c>
      <c r="C962">
        <v>1908</v>
      </c>
      <c r="D962" t="s">
        <v>1830</v>
      </c>
      <c r="E962" t="s">
        <v>1804</v>
      </c>
      <c r="F962" t="s">
        <v>1730</v>
      </c>
      <c r="G962" t="s">
        <v>1806</v>
      </c>
      <c r="H962" t="s">
        <v>1805</v>
      </c>
    </row>
    <row r="963" spans="1:8" x14ac:dyDescent="0.3">
      <c r="A963" t="s">
        <v>1644</v>
      </c>
      <c r="B963" t="s">
        <v>2091</v>
      </c>
      <c r="C963">
        <v>1908</v>
      </c>
      <c r="D963" t="s">
        <v>1830</v>
      </c>
      <c r="E963" t="s">
        <v>1804</v>
      </c>
      <c r="F963" t="s">
        <v>1730</v>
      </c>
      <c r="G963" t="s">
        <v>1806</v>
      </c>
      <c r="H963" t="s">
        <v>1805</v>
      </c>
    </row>
    <row r="964" spans="1:8" x14ac:dyDescent="0.3">
      <c r="A964" t="s">
        <v>1645</v>
      </c>
      <c r="B964" t="s">
        <v>2091</v>
      </c>
      <c r="C964">
        <v>1908</v>
      </c>
      <c r="D964" t="s">
        <v>1830</v>
      </c>
      <c r="E964" t="s">
        <v>1804</v>
      </c>
      <c r="F964" t="s">
        <v>1730</v>
      </c>
      <c r="G964" t="s">
        <v>1806</v>
      </c>
      <c r="H964" t="s">
        <v>1805</v>
      </c>
    </row>
    <row r="965" spans="1:8" x14ac:dyDescent="0.3">
      <c r="A965" t="s">
        <v>1648</v>
      </c>
      <c r="B965" t="s">
        <v>2092</v>
      </c>
      <c r="C965">
        <v>3265</v>
      </c>
      <c r="D965" t="s">
        <v>1830</v>
      </c>
      <c r="E965" t="s">
        <v>1804</v>
      </c>
      <c r="F965" t="s">
        <v>1730</v>
      </c>
      <c r="G965" t="s">
        <v>1806</v>
      </c>
      <c r="H965" t="s">
        <v>1805</v>
      </c>
    </row>
    <row r="966" spans="1:8" x14ac:dyDescent="0.3">
      <c r="A966" t="s">
        <v>1650</v>
      </c>
      <c r="B966" t="s">
        <v>2093</v>
      </c>
      <c r="C966">
        <v>3265</v>
      </c>
      <c r="D966" t="s">
        <v>1830</v>
      </c>
      <c r="E966" t="s">
        <v>1804</v>
      </c>
      <c r="F966" t="s">
        <v>1730</v>
      </c>
      <c r="G966" t="s">
        <v>1806</v>
      </c>
      <c r="H966" t="s">
        <v>1805</v>
      </c>
    </row>
    <row r="967" spans="1:8" x14ac:dyDescent="0.3">
      <c r="A967" t="s">
        <v>1651</v>
      </c>
      <c r="B967" t="s">
        <v>2092</v>
      </c>
      <c r="C967">
        <v>3265</v>
      </c>
      <c r="D967" t="s">
        <v>1830</v>
      </c>
      <c r="E967" t="s">
        <v>1804</v>
      </c>
      <c r="F967" t="s">
        <v>1730</v>
      </c>
      <c r="G967" t="s">
        <v>1806</v>
      </c>
      <c r="H967" t="s">
        <v>1805</v>
      </c>
    </row>
    <row r="968" spans="1:8" x14ac:dyDescent="0.3">
      <c r="A968" t="s">
        <v>2214</v>
      </c>
      <c r="B968" t="s">
        <v>2215</v>
      </c>
      <c r="C968">
        <v>1170</v>
      </c>
      <c r="D968" t="s">
        <v>1803</v>
      </c>
      <c r="E968" t="s">
        <v>1823</v>
      </c>
      <c r="F968" t="s">
        <v>1730</v>
      </c>
      <c r="G968" t="s">
        <v>1806</v>
      </c>
      <c r="H968" t="s">
        <v>1824</v>
      </c>
    </row>
    <row r="969" spans="1:8" x14ac:dyDescent="0.3">
      <c r="A969" t="s">
        <v>2216</v>
      </c>
      <c r="B969" t="s">
        <v>2215</v>
      </c>
      <c r="C969">
        <v>1170</v>
      </c>
      <c r="D969" t="s">
        <v>1803</v>
      </c>
      <c r="E969" t="s">
        <v>1823</v>
      </c>
      <c r="F969" t="s">
        <v>1730</v>
      </c>
      <c r="G969" t="s">
        <v>1806</v>
      </c>
      <c r="H969" t="s">
        <v>1824</v>
      </c>
    </row>
    <row r="970" spans="1:8" x14ac:dyDescent="0.3">
      <c r="A970" t="s">
        <v>2217</v>
      </c>
      <c r="B970" t="s">
        <v>2215</v>
      </c>
      <c r="C970">
        <v>1170</v>
      </c>
      <c r="D970" t="s">
        <v>1803</v>
      </c>
      <c r="E970" t="s">
        <v>1823</v>
      </c>
      <c r="F970" t="s">
        <v>1730</v>
      </c>
      <c r="G970" t="s">
        <v>1806</v>
      </c>
      <c r="H970" t="s">
        <v>1824</v>
      </c>
    </row>
    <row r="971" spans="1:8" x14ac:dyDescent="0.3">
      <c r="A971" t="s">
        <v>2218</v>
      </c>
      <c r="B971" t="s">
        <v>2219</v>
      </c>
      <c r="C971">
        <v>1219</v>
      </c>
      <c r="D971" t="s">
        <v>1803</v>
      </c>
      <c r="E971" t="s">
        <v>1823</v>
      </c>
      <c r="F971" t="s">
        <v>1730</v>
      </c>
      <c r="G971" t="s">
        <v>1806</v>
      </c>
      <c r="H971" t="s">
        <v>1824</v>
      </c>
    </row>
    <row r="972" spans="1:8" x14ac:dyDescent="0.3">
      <c r="A972" t="s">
        <v>2220</v>
      </c>
      <c r="B972" t="s">
        <v>2221</v>
      </c>
      <c r="C972">
        <v>1760</v>
      </c>
      <c r="D972" t="s">
        <v>1803</v>
      </c>
      <c r="E972" t="s">
        <v>1804</v>
      </c>
      <c r="F972" t="s">
        <v>1730</v>
      </c>
      <c r="G972" t="s">
        <v>1806</v>
      </c>
      <c r="H972" t="s">
        <v>1805</v>
      </c>
    </row>
    <row r="973" spans="1:8" x14ac:dyDescent="0.3">
      <c r="A973" t="s">
        <v>2222</v>
      </c>
      <c r="B973" t="s">
        <v>2215</v>
      </c>
      <c r="C973">
        <v>1170</v>
      </c>
      <c r="D973" t="s">
        <v>1803</v>
      </c>
      <c r="E973" t="s">
        <v>1823</v>
      </c>
      <c r="F973" t="s">
        <v>1730</v>
      </c>
      <c r="G973" t="s">
        <v>1806</v>
      </c>
      <c r="H973" t="s">
        <v>1824</v>
      </c>
    </row>
    <row r="974" spans="1:8" x14ac:dyDescent="0.3">
      <c r="A974" t="s">
        <v>2223</v>
      </c>
      <c r="B974" t="s">
        <v>2215</v>
      </c>
      <c r="C974">
        <v>1170</v>
      </c>
      <c r="D974" t="s">
        <v>1803</v>
      </c>
      <c r="E974" t="s">
        <v>1823</v>
      </c>
      <c r="F974" t="s">
        <v>1730</v>
      </c>
      <c r="G974" t="s">
        <v>1806</v>
      </c>
      <c r="H974" t="s">
        <v>1824</v>
      </c>
    </row>
    <row r="975" spans="1:8" x14ac:dyDescent="0.3">
      <c r="A975" t="s">
        <v>2224</v>
      </c>
      <c r="B975" t="s">
        <v>1872</v>
      </c>
      <c r="C975">
        <v>1170</v>
      </c>
      <c r="D975" t="s">
        <v>1803</v>
      </c>
      <c r="E975" t="s">
        <v>1823</v>
      </c>
      <c r="F975" t="s">
        <v>1730</v>
      </c>
      <c r="G975" t="s">
        <v>1806</v>
      </c>
      <c r="H975" t="s">
        <v>1824</v>
      </c>
    </row>
    <row r="976" spans="1:8" x14ac:dyDescent="0.3">
      <c r="A976" t="s">
        <v>2225</v>
      </c>
      <c r="B976" t="s">
        <v>1872</v>
      </c>
      <c r="C976">
        <v>1170</v>
      </c>
      <c r="D976" t="s">
        <v>1803</v>
      </c>
      <c r="E976" t="s">
        <v>1823</v>
      </c>
      <c r="F976" t="s">
        <v>1730</v>
      </c>
      <c r="G976" t="s">
        <v>1806</v>
      </c>
      <c r="H976" t="s">
        <v>1824</v>
      </c>
    </row>
    <row r="977" spans="1:8" x14ac:dyDescent="0.3">
      <c r="A977" t="s">
        <v>1679</v>
      </c>
      <c r="B977" t="s">
        <v>2096</v>
      </c>
      <c r="C977">
        <v>3082</v>
      </c>
      <c r="D977" t="s">
        <v>1830</v>
      </c>
      <c r="E977" t="s">
        <v>1882</v>
      </c>
      <c r="F977" t="s">
        <v>1730</v>
      </c>
      <c r="G977" t="s">
        <v>1806</v>
      </c>
      <c r="H977" t="s">
        <v>1805</v>
      </c>
    </row>
    <row r="978" spans="1:8" x14ac:dyDescent="0.3">
      <c r="A978" t="s">
        <v>1681</v>
      </c>
      <c r="B978" t="s">
        <v>2096</v>
      </c>
      <c r="C978">
        <v>3082</v>
      </c>
      <c r="D978" t="s">
        <v>1830</v>
      </c>
      <c r="E978" t="s">
        <v>1882</v>
      </c>
      <c r="F978" t="s">
        <v>1730</v>
      </c>
      <c r="G978" t="s">
        <v>1806</v>
      </c>
      <c r="H978" t="s">
        <v>1805</v>
      </c>
    </row>
    <row r="979" spans="1:8" x14ac:dyDescent="0.3">
      <c r="A979" t="s">
        <v>1682</v>
      </c>
      <c r="B979" t="s">
        <v>2096</v>
      </c>
      <c r="C979">
        <v>3082</v>
      </c>
      <c r="D979" t="s">
        <v>1830</v>
      </c>
      <c r="E979" t="s">
        <v>1882</v>
      </c>
      <c r="F979" t="s">
        <v>1730</v>
      </c>
      <c r="G979" t="s">
        <v>1806</v>
      </c>
      <c r="H979" t="s">
        <v>1805</v>
      </c>
    </row>
    <row r="980" spans="1:8" x14ac:dyDescent="0.3">
      <c r="A980" t="s">
        <v>1684</v>
      </c>
      <c r="B980" t="s">
        <v>2096</v>
      </c>
      <c r="C980">
        <v>3082</v>
      </c>
      <c r="D980" t="s">
        <v>1830</v>
      </c>
      <c r="E980" t="s">
        <v>1882</v>
      </c>
      <c r="F980" t="s">
        <v>1730</v>
      </c>
      <c r="G980" t="s">
        <v>1806</v>
      </c>
      <c r="H980" t="s">
        <v>1805</v>
      </c>
    </row>
    <row r="981" spans="1:8" x14ac:dyDescent="0.3">
      <c r="A981" t="s">
        <v>1685</v>
      </c>
      <c r="B981" t="s">
        <v>2098</v>
      </c>
      <c r="C981">
        <v>1760</v>
      </c>
      <c r="D981" t="s">
        <v>1830</v>
      </c>
      <c r="E981" t="s">
        <v>1804</v>
      </c>
      <c r="F981" t="s">
        <v>1730</v>
      </c>
      <c r="G981" t="s">
        <v>1806</v>
      </c>
      <c r="H981" t="s">
        <v>1805</v>
      </c>
    </row>
    <row r="982" spans="1:8" x14ac:dyDescent="0.3">
      <c r="A982" t="s">
        <v>1687</v>
      </c>
      <c r="B982" t="s">
        <v>2098</v>
      </c>
      <c r="C982">
        <v>1760</v>
      </c>
      <c r="D982" t="s">
        <v>1830</v>
      </c>
      <c r="E982" t="s">
        <v>1804</v>
      </c>
      <c r="F982" t="s">
        <v>1730</v>
      </c>
      <c r="G982" t="s">
        <v>1806</v>
      </c>
      <c r="H982" t="s">
        <v>1805</v>
      </c>
    </row>
    <row r="983" spans="1:8" x14ac:dyDescent="0.3">
      <c r="A983" t="s">
        <v>1692</v>
      </c>
      <c r="B983" t="s">
        <v>2099</v>
      </c>
      <c r="C983">
        <v>3082</v>
      </c>
      <c r="D983" t="s">
        <v>1830</v>
      </c>
      <c r="E983" t="s">
        <v>1882</v>
      </c>
      <c r="F983" t="s">
        <v>1730</v>
      </c>
      <c r="G983" t="s">
        <v>1806</v>
      </c>
      <c r="H983" t="s">
        <v>1805</v>
      </c>
    </row>
    <row r="984" spans="1:8" x14ac:dyDescent="0.3">
      <c r="A984" t="s">
        <v>1694</v>
      </c>
      <c r="B984" t="s">
        <v>2099</v>
      </c>
      <c r="C984">
        <v>3082</v>
      </c>
      <c r="D984" t="s">
        <v>1830</v>
      </c>
      <c r="E984" t="s">
        <v>1882</v>
      </c>
      <c r="F984" t="s">
        <v>1730</v>
      </c>
      <c r="G984" t="s">
        <v>1806</v>
      </c>
      <c r="H984" t="s">
        <v>1805</v>
      </c>
    </row>
    <row r="985" spans="1:8" x14ac:dyDescent="0.3">
      <c r="A985" t="s">
        <v>1695</v>
      </c>
      <c r="B985" t="s">
        <v>2253</v>
      </c>
      <c r="C985">
        <v>2924</v>
      </c>
      <c r="D985" t="s">
        <v>1830</v>
      </c>
      <c r="E985" t="s">
        <v>1823</v>
      </c>
      <c r="F985" t="s">
        <v>1804</v>
      </c>
      <c r="G985" t="s">
        <v>1806</v>
      </c>
      <c r="H985" t="s">
        <v>1824</v>
      </c>
    </row>
    <row r="986" spans="1:8" x14ac:dyDescent="0.3">
      <c r="A986" t="s">
        <v>1697</v>
      </c>
      <c r="B986" t="s">
        <v>2226</v>
      </c>
      <c r="C986">
        <v>2924</v>
      </c>
      <c r="D986" t="s">
        <v>1830</v>
      </c>
      <c r="E986" t="s">
        <v>1823</v>
      </c>
      <c r="F986" t="s">
        <v>1804</v>
      </c>
      <c r="G986" t="s">
        <v>1806</v>
      </c>
      <c r="H986" t="s">
        <v>1824</v>
      </c>
    </row>
    <row r="987" spans="1:8" x14ac:dyDescent="0.3">
      <c r="A987" t="s">
        <v>1698</v>
      </c>
      <c r="B987" t="s">
        <v>2227</v>
      </c>
      <c r="C987">
        <v>2924</v>
      </c>
      <c r="D987" t="s">
        <v>1830</v>
      </c>
      <c r="E987" t="s">
        <v>1823</v>
      </c>
      <c r="F987" t="s">
        <v>1804</v>
      </c>
      <c r="G987" t="s">
        <v>1806</v>
      </c>
      <c r="H987" t="s">
        <v>1824</v>
      </c>
    </row>
    <row r="988" spans="1:8" x14ac:dyDescent="0.3">
      <c r="A988" t="s">
        <v>1700</v>
      </c>
      <c r="B988" t="s">
        <v>2094</v>
      </c>
      <c r="C988">
        <v>2735</v>
      </c>
      <c r="D988" t="s">
        <v>1830</v>
      </c>
      <c r="E988" t="s">
        <v>1804</v>
      </c>
      <c r="F988" t="s">
        <v>1730</v>
      </c>
      <c r="G988" t="s">
        <v>1806</v>
      </c>
      <c r="H988" t="s">
        <v>1805</v>
      </c>
    </row>
    <row r="989" spans="1:8" x14ac:dyDescent="0.3">
      <c r="A989" t="s">
        <v>1702</v>
      </c>
      <c r="B989" t="s">
        <v>2094</v>
      </c>
      <c r="C989">
        <v>2735</v>
      </c>
      <c r="D989" t="s">
        <v>1830</v>
      </c>
      <c r="E989" t="s">
        <v>1804</v>
      </c>
      <c r="F989" t="s">
        <v>1730</v>
      </c>
      <c r="G989" t="s">
        <v>1806</v>
      </c>
      <c r="H989" t="s">
        <v>1805</v>
      </c>
    </row>
    <row r="990" spans="1:8" x14ac:dyDescent="0.3">
      <c r="A990" t="s">
        <v>1703</v>
      </c>
      <c r="B990" t="s">
        <v>2094</v>
      </c>
      <c r="C990">
        <v>2735</v>
      </c>
      <c r="D990" t="s">
        <v>1830</v>
      </c>
      <c r="E990" t="s">
        <v>1804</v>
      </c>
      <c r="F990" t="s">
        <v>1730</v>
      </c>
      <c r="G990" t="s">
        <v>1806</v>
      </c>
      <c r="H990" t="s">
        <v>1805</v>
      </c>
    </row>
    <row r="991" spans="1:8" x14ac:dyDescent="0.3">
      <c r="A991" t="s">
        <v>1706</v>
      </c>
      <c r="B991" t="s">
        <v>2095</v>
      </c>
      <c r="C991">
        <v>3082</v>
      </c>
      <c r="D991" t="s">
        <v>1830</v>
      </c>
      <c r="E991" t="s">
        <v>1882</v>
      </c>
      <c r="F991" t="s">
        <v>1730</v>
      </c>
      <c r="G991" t="s">
        <v>1806</v>
      </c>
      <c r="H991" t="s">
        <v>1805</v>
      </c>
    </row>
    <row r="992" spans="1:8" x14ac:dyDescent="0.3">
      <c r="A992" t="s">
        <v>2228</v>
      </c>
      <c r="B992" t="s">
        <v>2229</v>
      </c>
      <c r="C992">
        <v>2037</v>
      </c>
      <c r="D992" t="s">
        <v>1730</v>
      </c>
      <c r="E992" t="s">
        <v>2238</v>
      </c>
      <c r="F992" t="s">
        <v>1730</v>
      </c>
      <c r="G992" t="s">
        <v>1806</v>
      </c>
      <c r="H992" t="s">
        <v>1982</v>
      </c>
    </row>
    <row r="993" spans="1:8" x14ac:dyDescent="0.3">
      <c r="A993" t="s">
        <v>2230</v>
      </c>
      <c r="B993" t="s">
        <v>1885</v>
      </c>
      <c r="C993">
        <v>1170</v>
      </c>
      <c r="D993" t="s">
        <v>1830</v>
      </c>
      <c r="E993" t="s">
        <v>1823</v>
      </c>
      <c r="F993" t="s">
        <v>1730</v>
      </c>
      <c r="G993" t="s">
        <v>1843</v>
      </c>
      <c r="H993" t="s">
        <v>1824</v>
      </c>
    </row>
    <row r="994" spans="1:8" x14ac:dyDescent="0.3">
      <c r="A994" t="s">
        <v>1731</v>
      </c>
      <c r="B994" t="s">
        <v>1996</v>
      </c>
      <c r="C994">
        <v>1170</v>
      </c>
      <c r="D994" t="s">
        <v>1803</v>
      </c>
      <c r="E994" t="s">
        <v>1823</v>
      </c>
      <c r="F994" t="s">
        <v>1730</v>
      </c>
      <c r="G994" t="s">
        <v>1843</v>
      </c>
      <c r="H994" t="s">
        <v>1824</v>
      </c>
    </row>
    <row r="995" spans="1:8" x14ac:dyDescent="0.3">
      <c r="A995" t="s">
        <v>1733</v>
      </c>
      <c r="B995" t="s">
        <v>1996</v>
      </c>
      <c r="C995">
        <v>1170</v>
      </c>
      <c r="D995" t="s">
        <v>1803</v>
      </c>
      <c r="E995" t="s">
        <v>1823</v>
      </c>
      <c r="F995" t="s">
        <v>1730</v>
      </c>
      <c r="G995" t="s">
        <v>1806</v>
      </c>
      <c r="H995" t="s">
        <v>1824</v>
      </c>
    </row>
    <row r="996" spans="1:8" x14ac:dyDescent="0.3">
      <c r="A996" t="s">
        <v>1734</v>
      </c>
      <c r="B996" t="s">
        <v>1996</v>
      </c>
      <c r="C996">
        <v>1170</v>
      </c>
      <c r="D996" t="s">
        <v>1803</v>
      </c>
      <c r="E996" t="s">
        <v>1823</v>
      </c>
      <c r="F996" t="s">
        <v>1730</v>
      </c>
      <c r="G996" t="s">
        <v>1806</v>
      </c>
      <c r="H996" t="s">
        <v>1824</v>
      </c>
    </row>
    <row r="997" spans="1:8" x14ac:dyDescent="0.3">
      <c r="A997" t="s">
        <v>1735</v>
      </c>
      <c r="B997" t="s">
        <v>1996</v>
      </c>
      <c r="C997">
        <v>1170</v>
      </c>
      <c r="D997" t="s">
        <v>1803</v>
      </c>
      <c r="E997" t="s">
        <v>1823</v>
      </c>
      <c r="F997" t="s">
        <v>1730</v>
      </c>
      <c r="G997" t="s">
        <v>1806</v>
      </c>
      <c r="H997" t="s">
        <v>1824</v>
      </c>
    </row>
    <row r="998" spans="1:8" x14ac:dyDescent="0.3">
      <c r="A998" t="s">
        <v>1736</v>
      </c>
      <c r="B998" t="s">
        <v>2254</v>
      </c>
      <c r="C998">
        <v>3109</v>
      </c>
      <c r="D998" t="s">
        <v>1730</v>
      </c>
      <c r="E998" t="s">
        <v>1991</v>
      </c>
      <c r="F998" t="s">
        <v>1730</v>
      </c>
      <c r="G998" t="s">
        <v>1806</v>
      </c>
      <c r="H998" t="s">
        <v>1982</v>
      </c>
    </row>
    <row r="999" spans="1:8" x14ac:dyDescent="0.3">
      <c r="A999" t="s">
        <v>1738</v>
      </c>
      <c r="B999" t="s">
        <v>2254</v>
      </c>
      <c r="C999">
        <v>3109</v>
      </c>
      <c r="D999" t="s">
        <v>1730</v>
      </c>
      <c r="E999" t="s">
        <v>1991</v>
      </c>
      <c r="F999" t="s">
        <v>1730</v>
      </c>
      <c r="G999" t="s">
        <v>1806</v>
      </c>
      <c r="H999" t="s">
        <v>1982</v>
      </c>
    </row>
    <row r="1000" spans="1:8" x14ac:dyDescent="0.3">
      <c r="A1000" t="s">
        <v>1739</v>
      </c>
      <c r="B1000" t="s">
        <v>2073</v>
      </c>
      <c r="C1000">
        <v>1760</v>
      </c>
      <c r="D1000" t="s">
        <v>1803</v>
      </c>
      <c r="E1000" t="s">
        <v>1804</v>
      </c>
      <c r="F1000" t="s">
        <v>1730</v>
      </c>
      <c r="G1000" t="s">
        <v>1806</v>
      </c>
      <c r="H1000" t="s">
        <v>1805</v>
      </c>
    </row>
    <row r="1001" spans="1:8" x14ac:dyDescent="0.3">
      <c r="A1001" t="s">
        <v>1743</v>
      </c>
      <c r="B1001" t="s">
        <v>2231</v>
      </c>
      <c r="C1001">
        <v>1760</v>
      </c>
      <c r="D1001" t="s">
        <v>1830</v>
      </c>
      <c r="E1001" t="s">
        <v>1804</v>
      </c>
      <c r="F1001" t="s">
        <v>1730</v>
      </c>
      <c r="G1001" t="s">
        <v>1806</v>
      </c>
      <c r="H1001" t="s">
        <v>1805</v>
      </c>
    </row>
    <row r="1002" spans="1:8" x14ac:dyDescent="0.3">
      <c r="A1002" t="s">
        <v>1746</v>
      </c>
      <c r="B1002" t="s">
        <v>2231</v>
      </c>
      <c r="C1002">
        <v>1760</v>
      </c>
      <c r="D1002" t="s">
        <v>1830</v>
      </c>
      <c r="E1002" t="s">
        <v>1804</v>
      </c>
      <c r="F1002" t="s">
        <v>1730</v>
      </c>
      <c r="G1002" t="s">
        <v>1806</v>
      </c>
      <c r="H1002" t="s">
        <v>1805</v>
      </c>
    </row>
    <row r="1003" spans="1:8" x14ac:dyDescent="0.3">
      <c r="A1003" t="s">
        <v>1747</v>
      </c>
      <c r="B1003" t="s">
        <v>2231</v>
      </c>
      <c r="C1003">
        <v>1760</v>
      </c>
      <c r="D1003" t="s">
        <v>1830</v>
      </c>
      <c r="E1003" t="s">
        <v>1804</v>
      </c>
      <c r="F1003" t="s">
        <v>1730</v>
      </c>
      <c r="G1003" t="s">
        <v>1806</v>
      </c>
      <c r="H1003" t="s">
        <v>1805</v>
      </c>
    </row>
    <row r="1004" spans="1:8" x14ac:dyDescent="0.3">
      <c r="A1004" t="s">
        <v>1748</v>
      </c>
      <c r="B1004" t="s">
        <v>2231</v>
      </c>
      <c r="C1004">
        <v>1760</v>
      </c>
      <c r="D1004" t="s">
        <v>1830</v>
      </c>
      <c r="E1004" t="s">
        <v>1804</v>
      </c>
      <c r="F1004" t="s">
        <v>1730</v>
      </c>
      <c r="G1004" t="s">
        <v>1806</v>
      </c>
      <c r="H1004" t="s">
        <v>1805</v>
      </c>
    </row>
    <row r="1005" spans="1:8" x14ac:dyDescent="0.3">
      <c r="A1005" t="s">
        <v>1752</v>
      </c>
      <c r="B1005" t="s">
        <v>2037</v>
      </c>
      <c r="C1005">
        <v>3109</v>
      </c>
      <c r="D1005" t="s">
        <v>1803</v>
      </c>
      <c r="E1005" t="s">
        <v>1991</v>
      </c>
      <c r="F1005" t="s">
        <v>1730</v>
      </c>
      <c r="G1005" t="s">
        <v>1806</v>
      </c>
      <c r="H1005" t="s">
        <v>1982</v>
      </c>
    </row>
    <row r="1006" spans="1:8" x14ac:dyDescent="0.3">
      <c r="A1006" t="s">
        <v>1753</v>
      </c>
      <c r="B1006" t="s">
        <v>2037</v>
      </c>
      <c r="C1006">
        <v>3109</v>
      </c>
      <c r="D1006" t="s">
        <v>1803</v>
      </c>
      <c r="E1006" t="s">
        <v>1991</v>
      </c>
      <c r="F1006" t="s">
        <v>1730</v>
      </c>
      <c r="G1006" t="s">
        <v>1806</v>
      </c>
      <c r="H1006" t="s">
        <v>1982</v>
      </c>
    </row>
    <row r="1007" spans="1:8" x14ac:dyDescent="0.3">
      <c r="A1007" t="s">
        <v>2232</v>
      </c>
      <c r="B1007" t="s">
        <v>2061</v>
      </c>
      <c r="C1007">
        <v>1824</v>
      </c>
      <c r="D1007" t="s">
        <v>1830</v>
      </c>
      <c r="E1007" t="s">
        <v>1804</v>
      </c>
      <c r="F1007" t="s">
        <v>1730</v>
      </c>
      <c r="G1007" t="s">
        <v>1843</v>
      </c>
      <c r="H1007" t="s">
        <v>1805</v>
      </c>
    </row>
    <row r="1008" spans="1:8" x14ac:dyDescent="0.3">
      <c r="A1008" t="s">
        <v>1755</v>
      </c>
      <c r="B1008" t="s">
        <v>1730</v>
      </c>
      <c r="C1008">
        <v>3266</v>
      </c>
      <c r="D1008" t="s">
        <v>1803</v>
      </c>
      <c r="E1008" t="s">
        <v>1804</v>
      </c>
      <c r="F1008" t="s">
        <v>1730</v>
      </c>
      <c r="G1008" t="s">
        <v>1806</v>
      </c>
      <c r="H1008" t="s">
        <v>1805</v>
      </c>
    </row>
    <row r="1009" spans="1:8" x14ac:dyDescent="0.3">
      <c r="A1009" t="s">
        <v>2233</v>
      </c>
      <c r="B1009" t="s">
        <v>2008</v>
      </c>
      <c r="C1009">
        <v>1950</v>
      </c>
      <c r="D1009" t="s">
        <v>1730</v>
      </c>
      <c r="E1009" t="s">
        <v>2238</v>
      </c>
      <c r="F1009" t="s">
        <v>1730</v>
      </c>
      <c r="G1009" t="s">
        <v>1843</v>
      </c>
      <c r="H1009" t="s">
        <v>1982</v>
      </c>
    </row>
    <row r="1010" spans="1:8" x14ac:dyDescent="0.3">
      <c r="A1010" t="s">
        <v>1786</v>
      </c>
      <c r="B1010" t="s">
        <v>2234</v>
      </c>
      <c r="C1010">
        <v>1903</v>
      </c>
      <c r="D1010" t="s">
        <v>1830</v>
      </c>
      <c r="E1010" t="s">
        <v>1804</v>
      </c>
      <c r="F1010" t="s">
        <v>1730</v>
      </c>
      <c r="G1010" t="s">
        <v>1843</v>
      </c>
      <c r="H1010" t="s">
        <v>1730</v>
      </c>
    </row>
    <row r="1011" spans="1:8" x14ac:dyDescent="0.3">
      <c r="A1011" t="s">
        <v>1788</v>
      </c>
      <c r="B1011" t="s">
        <v>2234</v>
      </c>
      <c r="C1011">
        <v>1903</v>
      </c>
      <c r="D1011" t="s">
        <v>1830</v>
      </c>
      <c r="E1011" t="s">
        <v>1804</v>
      </c>
      <c r="F1011" t="s">
        <v>1730</v>
      </c>
      <c r="G1011" t="s">
        <v>1843</v>
      </c>
      <c r="H1011" t="s">
        <v>1730</v>
      </c>
    </row>
    <row r="1012" spans="1:8" x14ac:dyDescent="0.3">
      <c r="A1012" t="s">
        <v>1789</v>
      </c>
      <c r="B1012" t="s">
        <v>2235</v>
      </c>
      <c r="C1012">
        <v>3264</v>
      </c>
      <c r="D1012" t="s">
        <v>1803</v>
      </c>
      <c r="E1012" t="s">
        <v>1804</v>
      </c>
      <c r="F1012" t="s">
        <v>1804</v>
      </c>
      <c r="G1012" t="s">
        <v>1806</v>
      </c>
      <c r="H1012" t="s">
        <v>1730</v>
      </c>
    </row>
    <row r="1013" spans="1:8" x14ac:dyDescent="0.3">
      <c r="A1013" t="s">
        <v>1791</v>
      </c>
      <c r="B1013" t="s">
        <v>2235</v>
      </c>
      <c r="C1013">
        <v>3264</v>
      </c>
      <c r="D1013" t="s">
        <v>1803</v>
      </c>
      <c r="E1013" t="s">
        <v>1804</v>
      </c>
      <c r="F1013" t="s">
        <v>1804</v>
      </c>
      <c r="G1013" t="s">
        <v>1806</v>
      </c>
      <c r="H1013" t="s">
        <v>1730</v>
      </c>
    </row>
    <row r="1014" spans="1:8" x14ac:dyDescent="0.3">
      <c r="A1014" t="s">
        <v>2255</v>
      </c>
      <c r="B1014" t="s">
        <v>1730</v>
      </c>
      <c r="C1014">
        <v>2031</v>
      </c>
      <c r="D1014" t="s">
        <v>1803</v>
      </c>
      <c r="E1014" t="s">
        <v>1804</v>
      </c>
      <c r="F1014" t="s">
        <v>1730</v>
      </c>
      <c r="G1014" t="s">
        <v>1806</v>
      </c>
      <c r="H1014" t="s">
        <v>1805</v>
      </c>
    </row>
    <row r="1015" spans="1:8" x14ac:dyDescent="0.3">
      <c r="A1015" t="s">
        <v>2256</v>
      </c>
      <c r="B1015" t="s">
        <v>1730</v>
      </c>
      <c r="C1015">
        <v>1950</v>
      </c>
      <c r="D1015" t="s">
        <v>1730</v>
      </c>
      <c r="E1015" t="s">
        <v>2238</v>
      </c>
      <c r="F1015" t="s">
        <v>1730</v>
      </c>
      <c r="G1015" t="s">
        <v>1806</v>
      </c>
      <c r="H1015" t="s">
        <v>1982</v>
      </c>
    </row>
  </sheetData>
  <sheetProtection algorithmName="SHA-512" hashValue="u7nYmcunaxpvTuefcM5WWsfKNd1+bwh0yyUlm5SoH8Si8yJUCJvHWvpM1rqZKT9EH1CJRViZs6ywoO1siKu9Qg==" saltValue="7StavknkfiEChBSB8P0fsQ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04d81-db49-462e-9483-0e09dcc0f3a7" xsi:nil="true"/>
    <lcf76f155ced4ddcb4097134ff3c332f xmlns="1b0fb17a-4644-4dee-a9e5-22fb6de703b4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8099EB08AB114B980488EC4352D460" ma:contentTypeVersion="16" ma:contentTypeDescription="Een nieuw document maken." ma:contentTypeScope="" ma:versionID="ea08658f93ea4c2d136072ad3e6f6a96">
  <xsd:schema xmlns:xsd="http://www.w3.org/2001/XMLSchema" xmlns:xs="http://www.w3.org/2001/XMLSchema" xmlns:p="http://schemas.microsoft.com/office/2006/metadata/properties" xmlns:ns2="01604d81-db49-462e-9483-0e09dcc0f3a7" xmlns:ns3="1b0fb17a-4644-4dee-a9e5-22fb6de703b4" targetNamespace="http://schemas.microsoft.com/office/2006/metadata/properties" ma:root="true" ma:fieldsID="3bab9079f71edb8a5d93da8a1a5a35e7" ns2:_="" ns3:_="">
    <xsd:import namespace="01604d81-db49-462e-9483-0e09dcc0f3a7"/>
    <xsd:import namespace="1b0fb17a-4644-4dee-a9e5-22fb6de703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04d81-db49-462e-9483-0e09dcc0f3a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05cc04e-38d5-4eda-9ff9-24d3801e7fba}" ma:internalName="TaxCatchAll" ma:showField="CatchAllData" ma:web="01604d81-db49-462e-9483-0e09dcc0f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fb17a-4644-4dee-a9e5-22fb6de703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fbd4f258-98e3-4487-89ae-fb93cc8c73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4FA9F1-6A99-4232-B988-AD062D0CEC9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9D40B77-F211-4EE5-8FBA-87EAEA62C3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23BECF-FAC5-4F51-9490-D1DDB78CE264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1b0fb17a-4644-4dee-a9e5-22fb6de703b4"/>
    <ds:schemaRef ds:uri="http://purl.org/dc/elements/1.1/"/>
    <ds:schemaRef ds:uri="http://schemas.microsoft.com/office/infopath/2007/PartnerControls"/>
    <ds:schemaRef ds:uri="01604d81-db49-462e-9483-0e09dcc0f3a7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BCE233E-9130-4F16-926E-6A736C6A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604d81-db49-462e-9483-0e09dcc0f3a7"/>
    <ds:schemaRef ds:uri="1b0fb17a-4644-4dee-a9e5-22fb6de70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MAIN</vt:lpstr>
      <vt:lpstr>ARTDT</vt:lpstr>
      <vt:lpstr>Query1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Barker</dc:creator>
  <cp:keywords/>
  <dc:description/>
  <cp:lastModifiedBy>Duncan Murray</cp:lastModifiedBy>
  <cp:revision/>
  <dcterms:created xsi:type="dcterms:W3CDTF">2023-11-10T05:35:46Z</dcterms:created>
  <dcterms:modified xsi:type="dcterms:W3CDTF">2026-04-14T14:00:43Z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0x010100038099EB08AB114B980488EC4352D460</vt:lpwstr>
  </property>
  <property fmtid="{D5CDD505-2E9C-101B-9397-08002B2CF9AE}" pid="3" name="MediaServiceImageTags">
    <vt:lpwstr/>
  </property>
</Properties>
</file>